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270" windowWidth="18720" windowHeight="11580" activeTab="5"/>
  </bookViews>
  <sheets>
    <sheet name="график" sheetId="1" r:id="rId1"/>
    <sheet name="памятка пед" sheetId="2" r:id="rId2"/>
    <sheet name="памятка тех" sheetId="3" r:id="rId3"/>
    <sheet name="форма тариф" sheetId="4" r:id="rId4"/>
    <sheet name="шт.расписание" sheetId="5" r:id="rId5"/>
    <sheet name="список детей" sheetId="6" r:id="rId6"/>
  </sheets>
  <calcPr calcId="144525"/>
</workbook>
</file>

<file path=xl/calcChain.xml><?xml version="1.0" encoding="utf-8"?>
<calcChain xmlns="http://schemas.openxmlformats.org/spreadsheetml/2006/main">
  <c r="L28" i="4" l="1"/>
  <c r="L29" i="4"/>
  <c r="L27" i="4"/>
  <c r="L24" i="4"/>
  <c r="L25" i="4"/>
  <c r="L26" i="4"/>
  <c r="L17" i="4"/>
  <c r="L83" i="4"/>
  <c r="L80" i="4"/>
  <c r="L79" i="4"/>
  <c r="L76" i="4"/>
  <c r="L75" i="4"/>
  <c r="L72" i="4"/>
  <c r="L71" i="4"/>
  <c r="L68" i="4"/>
  <c r="L67" i="4"/>
  <c r="L64" i="4"/>
  <c r="L63" i="4"/>
  <c r="L59" i="4"/>
  <c r="L55" i="4"/>
  <c r="L47" i="4"/>
  <c r="L43" i="4"/>
  <c r="L39" i="4"/>
  <c r="L35" i="4"/>
  <c r="L31" i="4"/>
  <c r="L23" i="4"/>
  <c r="L22" i="4"/>
  <c r="L21" i="4"/>
  <c r="L15" i="4"/>
  <c r="L14" i="4"/>
  <c r="L13" i="4"/>
  <c r="E46" i="5"/>
  <c r="B9" i="2"/>
  <c r="E6" i="2"/>
  <c r="E9" i="2" s="1"/>
  <c r="D6" i="2"/>
  <c r="D9" i="2" s="1"/>
  <c r="C6" i="2"/>
  <c r="C9" i="2" s="1"/>
</calcChain>
</file>

<file path=xl/sharedStrings.xml><?xml version="1.0" encoding="utf-8"?>
<sst xmlns="http://schemas.openxmlformats.org/spreadsheetml/2006/main" count="670" uniqueCount="494">
  <si>
    <t>13.00.</t>
  </si>
  <si>
    <t>13.30.</t>
  </si>
  <si>
    <t>14.00.</t>
  </si>
  <si>
    <t>14.30.</t>
  </si>
  <si>
    <t>15.00.</t>
  </si>
  <si>
    <t>10.00.</t>
  </si>
  <si>
    <t>Карелино дс</t>
  </si>
  <si>
    <t>08.00.</t>
  </si>
  <si>
    <t xml:space="preserve">Арбор дс </t>
  </si>
  <si>
    <t>09.30.</t>
  </si>
  <si>
    <t>Бурбаш дс</t>
  </si>
  <si>
    <t>10.30.</t>
  </si>
  <si>
    <t>М.Лызи дс</t>
  </si>
  <si>
    <t>Дурга дс</t>
  </si>
  <si>
    <t>Кугунур дс</t>
  </si>
  <si>
    <t>Нуринер дс</t>
  </si>
  <si>
    <t>Пижмара дс</t>
  </si>
  <si>
    <t>Салаусь дс</t>
  </si>
  <si>
    <t>08.30.</t>
  </si>
  <si>
    <t>Смаиль дс</t>
  </si>
  <si>
    <t>Сосна дс</t>
  </si>
  <si>
    <t>Ципья дс</t>
  </si>
  <si>
    <t>Шишинер дс</t>
  </si>
  <si>
    <t>Шубан дс</t>
  </si>
  <si>
    <t>Янгулово дс</t>
  </si>
  <si>
    <t>Алан шк-сад</t>
  </si>
  <si>
    <t>Б.Сардыган шк-сад</t>
  </si>
  <si>
    <t>В.Ушма шк-сад</t>
  </si>
  <si>
    <t>Атня шк-сад</t>
  </si>
  <si>
    <t>Кили шк-сад</t>
  </si>
  <si>
    <t>Княбаш шк-сад</t>
  </si>
  <si>
    <t>09.00.</t>
  </si>
  <si>
    <t>Сырья шк-сад</t>
  </si>
  <si>
    <t>Шуда шк-сад</t>
  </si>
  <si>
    <t>Улисьял шк-сад</t>
  </si>
  <si>
    <t>Ура шк-сад</t>
  </si>
  <si>
    <t>Бурнак шк-сад</t>
  </si>
  <si>
    <t>Чутай шк-сад</t>
  </si>
  <si>
    <t>Кушкетбаш шк-сад</t>
  </si>
  <si>
    <t>Я.Чурма шк-сад</t>
  </si>
  <si>
    <t>Тавзар шк-сад</t>
  </si>
  <si>
    <t>Дс №2</t>
  </si>
  <si>
    <t>ДС №3</t>
  </si>
  <si>
    <t>График сдачи тарификации на 01.09.2017 года.</t>
  </si>
  <si>
    <t>ДС №1</t>
  </si>
  <si>
    <t>ДС №4</t>
  </si>
  <si>
    <t>ДС №5</t>
  </si>
  <si>
    <t>Карадуван дс</t>
  </si>
  <si>
    <t>Сардык дс</t>
  </si>
  <si>
    <t>13.00</t>
  </si>
  <si>
    <t>11.00</t>
  </si>
  <si>
    <t>14.00</t>
  </si>
  <si>
    <t>09.00</t>
  </si>
  <si>
    <t>ИНформация на 01.07.2017 года.</t>
  </si>
  <si>
    <t>ДДУ</t>
  </si>
  <si>
    <t>Разряды оплаты труда</t>
  </si>
  <si>
    <t>Тарифные коэффициенты</t>
  </si>
  <si>
    <t>Образование</t>
  </si>
  <si>
    <r>
      <t>основное,среднее</t>
    </r>
    <r>
      <rPr>
        <sz val="10"/>
        <rFont val="Tahoma"/>
        <family val="2"/>
        <charset val="204"/>
      </rPr>
      <t xml:space="preserve"> обр-е</t>
    </r>
  </si>
  <si>
    <r>
      <t>нач.проф.,средне-спец, неполное высш</t>
    </r>
    <r>
      <rPr>
        <sz val="10"/>
        <rFont val="Tahoma"/>
        <family val="2"/>
        <charset val="204"/>
      </rPr>
      <t xml:space="preserve"> обр-е</t>
    </r>
  </si>
  <si>
    <t>высшее-бакалавр</t>
  </si>
  <si>
    <r>
      <t>высшее</t>
    </r>
    <r>
      <rPr>
        <sz val="10"/>
        <rFont val="Tahoma"/>
        <family val="2"/>
        <charset val="204"/>
      </rPr>
      <t>-магистр,специалист</t>
    </r>
  </si>
  <si>
    <t>Оклад базовый</t>
  </si>
  <si>
    <t>мл.воспит,медсестра</t>
  </si>
  <si>
    <t>Оклад должностной</t>
  </si>
  <si>
    <t>6402*нагр/норма часов</t>
  </si>
  <si>
    <t>7443*нагр/норма часов</t>
  </si>
  <si>
    <t>7808*нагр/норма часов</t>
  </si>
  <si>
    <t>только педработникам</t>
  </si>
  <si>
    <t xml:space="preserve"> + 100руб.на ставку</t>
  </si>
  <si>
    <t>ГРУППЫ ДЕТЕЙ</t>
  </si>
  <si>
    <t>ОДНОВОЗРАСТНЫЕ</t>
  </si>
  <si>
    <t>от 2 месяцев до 1 года</t>
  </si>
  <si>
    <t>10 детей</t>
  </si>
  <si>
    <t>от 1 года до 3 лет</t>
  </si>
  <si>
    <t>15 детей</t>
  </si>
  <si>
    <t>от 3 лет до 7 лет</t>
  </si>
  <si>
    <t>20 детей</t>
  </si>
  <si>
    <t>РАЗНОВОЗРАСТНЫЕ</t>
  </si>
  <si>
    <t>от 2 мес до 3 лет</t>
  </si>
  <si>
    <t>двух возрастов</t>
  </si>
  <si>
    <t>8 детей</t>
  </si>
  <si>
    <t>от 3 до 7 лет</t>
  </si>
  <si>
    <t>трех возрастов</t>
  </si>
  <si>
    <t>СТИМУЛИРУЮЩИЕ ВЫПЛАТЫ</t>
  </si>
  <si>
    <r>
      <t>За стаж (</t>
    </r>
    <r>
      <rPr>
        <b/>
        <sz val="10"/>
        <rFont val="Tahoma"/>
        <family val="2"/>
        <charset val="204"/>
      </rPr>
      <t>пед.работники</t>
    </r>
    <r>
      <rPr>
        <sz val="10"/>
        <rFont val="Tahoma"/>
        <family val="2"/>
        <charset val="204"/>
      </rPr>
      <t>)</t>
    </r>
  </si>
  <si>
    <t>от 2-до 6лет</t>
  </si>
  <si>
    <t>от О долж</t>
  </si>
  <si>
    <t>от 6-до 10лет</t>
  </si>
  <si>
    <t>от 10-до15 лет</t>
  </si>
  <si>
    <t>свыше 15 лет</t>
  </si>
  <si>
    <r>
      <t>За стаж (</t>
    </r>
    <r>
      <rPr>
        <b/>
        <sz val="10"/>
        <rFont val="Tahoma"/>
        <family val="2"/>
        <charset val="204"/>
      </rPr>
      <t>мл.воспит</t>
    </r>
    <r>
      <rPr>
        <sz val="10"/>
        <rFont val="Tahoma"/>
        <family val="2"/>
        <charset val="204"/>
      </rPr>
      <t>)</t>
    </r>
  </si>
  <si>
    <t>от 4-до 10 лет</t>
  </si>
  <si>
    <t>от 10-до 15 лет</t>
  </si>
  <si>
    <r>
      <t>За стаж (</t>
    </r>
    <r>
      <rPr>
        <b/>
        <sz val="10"/>
        <rFont val="Tahoma"/>
        <family val="2"/>
        <charset val="204"/>
      </rPr>
      <t>медсестра</t>
    </r>
    <r>
      <rPr>
        <sz val="10"/>
        <rFont val="Tahoma"/>
        <family val="2"/>
        <charset val="204"/>
      </rPr>
      <t>,</t>
    </r>
    <r>
      <rPr>
        <b/>
        <sz val="10"/>
        <rFont val="Tahoma"/>
        <family val="2"/>
        <charset val="204"/>
      </rPr>
      <t>стар. медсестра</t>
    </r>
    <r>
      <rPr>
        <sz val="10"/>
        <rFont val="Tahoma"/>
        <family val="2"/>
        <charset val="204"/>
      </rPr>
      <t>)</t>
    </r>
  </si>
  <si>
    <t>от 3 до 5 лет</t>
  </si>
  <si>
    <t>от 5 до 10 лет</t>
  </si>
  <si>
    <t>от 10 до 15 лет</t>
  </si>
  <si>
    <t>свыше 15лет</t>
  </si>
  <si>
    <r>
      <t>За квал.категорию                       (</t>
    </r>
    <r>
      <rPr>
        <b/>
        <sz val="10"/>
        <rFont val="Tahoma"/>
        <family val="2"/>
        <charset val="204"/>
      </rPr>
      <t>воспитатель</t>
    </r>
    <r>
      <rPr>
        <sz val="10"/>
        <rFont val="Tahoma"/>
        <family val="2"/>
        <charset val="204"/>
      </rPr>
      <t>)</t>
    </r>
  </si>
  <si>
    <t>2 кат</t>
  </si>
  <si>
    <t>1 кат</t>
  </si>
  <si>
    <t>высш кат</t>
  </si>
  <si>
    <r>
      <t>За квал.категорию                       (</t>
    </r>
    <r>
      <rPr>
        <b/>
        <sz val="10"/>
        <rFont val="Tahoma"/>
        <family val="2"/>
        <charset val="204"/>
      </rPr>
      <t>муз.руководитель</t>
    </r>
    <r>
      <rPr>
        <sz val="10"/>
        <rFont val="Tahoma"/>
        <family val="2"/>
        <charset val="204"/>
      </rPr>
      <t>)</t>
    </r>
  </si>
  <si>
    <r>
      <t>За квал.категорию                       (</t>
    </r>
    <r>
      <rPr>
        <b/>
        <sz val="10"/>
        <rFont val="Tahoma"/>
        <family val="2"/>
        <charset val="204"/>
      </rPr>
      <t>учитель-логопед,учит англ.яз,старший воспит</t>
    </r>
    <r>
      <rPr>
        <sz val="10"/>
        <rFont val="Tahoma"/>
        <family val="2"/>
        <charset val="204"/>
      </rPr>
      <t>)</t>
    </r>
  </si>
  <si>
    <r>
      <t>За квал.категорию                       (</t>
    </r>
    <r>
      <rPr>
        <b/>
        <sz val="10"/>
        <rFont val="Tahoma"/>
        <family val="2"/>
        <charset val="204"/>
      </rPr>
      <t>медсестра</t>
    </r>
    <r>
      <rPr>
        <sz val="10"/>
        <rFont val="Tahoma"/>
        <family val="2"/>
        <charset val="204"/>
      </rPr>
      <t>,</t>
    </r>
    <r>
      <rPr>
        <b/>
        <sz val="10"/>
        <rFont val="Tahoma"/>
        <family val="2"/>
        <charset val="204"/>
      </rPr>
      <t>стар.медсестра)</t>
    </r>
    <r>
      <rPr>
        <sz val="10"/>
        <rFont val="Tahoma"/>
        <family val="2"/>
        <charset val="204"/>
      </rPr>
      <t>)</t>
    </r>
  </si>
  <si>
    <r>
      <t xml:space="preserve">Дополнительные выплаты за квал.категорию( </t>
    </r>
    <r>
      <rPr>
        <b/>
        <sz val="10"/>
        <rFont val="Tahoma"/>
        <family val="2"/>
        <charset val="204"/>
      </rPr>
      <t>всем педработникам</t>
    </r>
    <r>
      <rPr>
        <sz val="10"/>
        <rFont val="Tahoma"/>
        <family val="2"/>
        <charset val="204"/>
      </rPr>
      <t>)</t>
    </r>
  </si>
  <si>
    <t>Специфика за работу в ДОУ</t>
  </si>
  <si>
    <t>всем педработникам</t>
  </si>
  <si>
    <t>мл.воспит,пом.воспитателя</t>
  </si>
  <si>
    <t>от О долж (ш-дс нет)</t>
  </si>
  <si>
    <r>
      <t>За специфику программ(</t>
    </r>
    <r>
      <rPr>
        <b/>
        <sz val="10"/>
        <rFont val="Tahoma"/>
        <family val="2"/>
        <charset val="204"/>
      </rPr>
      <t>за сложность и напряженность работы</t>
    </r>
    <r>
      <rPr>
        <sz val="10"/>
        <rFont val="Tahoma"/>
        <family val="2"/>
        <charset val="204"/>
      </rPr>
      <t>)</t>
    </r>
  </si>
  <si>
    <t>от О долж*% / норм.кол-во детей*факт дети</t>
  </si>
  <si>
    <r>
      <t>За специфику программ(</t>
    </r>
    <r>
      <rPr>
        <b/>
        <sz val="10"/>
        <rFont val="Tahoma"/>
        <family val="2"/>
        <charset val="204"/>
      </rPr>
      <t>за работу в логопед группе</t>
    </r>
    <r>
      <rPr>
        <sz val="10"/>
        <rFont val="Tahoma"/>
        <family val="2"/>
        <charset val="204"/>
      </rPr>
      <t>)</t>
    </r>
  </si>
  <si>
    <t>мл.воспит</t>
  </si>
  <si>
    <t>воспитатель</t>
  </si>
  <si>
    <t>учит-логопед</t>
  </si>
  <si>
    <t>муз.рук</t>
  </si>
  <si>
    <t>учит.англ.яз</t>
  </si>
  <si>
    <t>воспит(рус яз)</t>
  </si>
  <si>
    <r>
      <t>За специфику программ(</t>
    </r>
    <r>
      <rPr>
        <b/>
        <sz val="10"/>
        <rFont val="Tahoma"/>
        <family val="2"/>
        <charset val="204"/>
      </rPr>
      <t>за русский язык</t>
    </r>
    <r>
      <rPr>
        <sz val="10"/>
        <rFont val="Tahoma"/>
        <family val="2"/>
        <charset val="204"/>
      </rPr>
      <t>)</t>
    </r>
  </si>
  <si>
    <t>воспит(русс яз)</t>
  </si>
  <si>
    <t>За награды</t>
  </si>
  <si>
    <t>Засл.учит РФ</t>
  </si>
  <si>
    <t>Засл.учит РТ</t>
  </si>
  <si>
    <t>Поч.раб РФ</t>
  </si>
  <si>
    <t>Поч.грамота РФ</t>
  </si>
  <si>
    <t>Отличн.просв</t>
  </si>
  <si>
    <t>За засл.в обрРТ</t>
  </si>
  <si>
    <t>За специфику мед</t>
  </si>
  <si>
    <t>стар.медсестра, м/сестра</t>
  </si>
  <si>
    <t>от О должн</t>
  </si>
  <si>
    <r>
      <t>За сложность(</t>
    </r>
    <r>
      <rPr>
        <b/>
        <sz val="10"/>
        <rFont val="Tahoma"/>
        <family val="2"/>
        <charset val="204"/>
      </rPr>
      <t>сложность мед ДДУ</t>
    </r>
    <r>
      <rPr>
        <sz val="10"/>
        <rFont val="Tahoma"/>
        <family val="2"/>
        <charset val="204"/>
      </rPr>
      <t>)</t>
    </r>
  </si>
  <si>
    <t>стар.медсестра</t>
  </si>
  <si>
    <t>медсестра</t>
  </si>
  <si>
    <t xml:space="preserve">За управление </t>
  </si>
  <si>
    <t>За качество и высокие результаты работы по критериям</t>
  </si>
  <si>
    <t>осн.персонал</t>
  </si>
  <si>
    <t>Основной персонал</t>
  </si>
  <si>
    <t xml:space="preserve">педработники + мл.воспит + медсестра+ст.медсестра </t>
  </si>
  <si>
    <r>
      <t>ФОТ</t>
    </r>
    <r>
      <rPr>
        <sz val="10"/>
        <rFont val="Tahoma"/>
        <family val="2"/>
        <charset val="204"/>
      </rPr>
      <t xml:space="preserve"> для качества </t>
    </r>
  </si>
  <si>
    <t>оклады и нагрузки основного персонала (вакансии, совместит  не включ.,)</t>
  </si>
  <si>
    <t>не менее 26%</t>
  </si>
  <si>
    <t>Премия</t>
  </si>
  <si>
    <t>всем работникам, кроме рук-й</t>
  </si>
  <si>
    <t>не менее 2%</t>
  </si>
  <si>
    <r>
      <t>ФОТ</t>
    </r>
    <r>
      <rPr>
        <sz val="10"/>
        <rFont val="Tahoma"/>
        <family val="2"/>
        <charset val="204"/>
      </rPr>
      <t xml:space="preserve"> для  премии</t>
    </r>
  </si>
  <si>
    <t>Одолж+за неаудит.занятость+стим.выплаты, кроме сельских,ночных,вредности* 2%</t>
  </si>
  <si>
    <r>
      <t>ФОТ</t>
    </r>
    <r>
      <rPr>
        <sz val="10"/>
        <rFont val="Tahoma"/>
        <family val="2"/>
        <charset val="204"/>
      </rPr>
      <t xml:space="preserve"> для расчета оклада рук-ей</t>
    </r>
  </si>
  <si>
    <t>Все,кроме вредности,ночных,выплаты за качество и премии</t>
  </si>
  <si>
    <t xml:space="preserve">ФОТ осн.персонала - ФОТ по вакансиям деленное на количество ставок, вкл.вакансии </t>
  </si>
  <si>
    <r>
      <t>ФОТ</t>
    </r>
    <r>
      <rPr>
        <sz val="10"/>
        <rFont val="Tahoma"/>
        <family val="2"/>
        <charset val="204"/>
      </rPr>
      <t xml:space="preserve"> для стимулир.руководителей</t>
    </r>
  </si>
  <si>
    <t>Включается весь ФОТ+ расчит.оклады руководителей</t>
  </si>
  <si>
    <t>Весь ФОТ всего персонала * 1%</t>
  </si>
  <si>
    <t>50% директору+50% распред.между замами</t>
  </si>
  <si>
    <t>КОМПЕНСАЦИОННЫЕ ВЫПЛАТЫ</t>
  </si>
  <si>
    <t>Сельские(пед+ст.медсестра)</t>
  </si>
  <si>
    <t>5554*25% * на кол-во ставок</t>
  </si>
  <si>
    <t>(ДДУ- ТЕХПЕРСОНАЛ)</t>
  </si>
  <si>
    <t>СЛУЖАЩИЕ</t>
  </si>
  <si>
    <t>Оклады</t>
  </si>
  <si>
    <t>За поч.звание</t>
  </si>
  <si>
    <t>За сложность,напряженность</t>
  </si>
  <si>
    <t>За стаж</t>
  </si>
  <si>
    <t>Вредность</t>
  </si>
  <si>
    <t>Ночные</t>
  </si>
  <si>
    <t>за специфику</t>
  </si>
  <si>
    <t>дополнит. 10%</t>
  </si>
  <si>
    <t>доп.надбавка</t>
  </si>
  <si>
    <t>от 2-до 5 лет</t>
  </si>
  <si>
    <t>от 5-до 10 лет</t>
  </si>
  <si>
    <t>завхоз</t>
  </si>
  <si>
    <t>Д/с№1,№2,№3,№4,Карелино,Карадуван,Сосна</t>
  </si>
  <si>
    <t>пом.воспит</t>
  </si>
  <si>
    <t>ст.медсестра</t>
  </si>
  <si>
    <t>РАБОЧИЕ</t>
  </si>
  <si>
    <t>дворник</t>
  </si>
  <si>
    <t>сторож</t>
  </si>
  <si>
    <t>уборщица, раб по стирке,кастелянша,кладовщик, подсбн.работник</t>
  </si>
  <si>
    <t>повар 3 разр</t>
  </si>
  <si>
    <t>слесарь-сантехник</t>
  </si>
  <si>
    <t>повар 4</t>
  </si>
  <si>
    <t>повар 5</t>
  </si>
  <si>
    <t>повар 6 разр</t>
  </si>
  <si>
    <t>водитель 7 разр</t>
  </si>
  <si>
    <t>ФОТ для  премии</t>
  </si>
  <si>
    <t>Одолж+стим.выплаты, кроме сельских,ночных,вредности* 2%</t>
  </si>
  <si>
    <t>дополнит 10%</t>
  </si>
  <si>
    <t>вредность, ночной, премия,качество керми, сельский керэ</t>
  </si>
  <si>
    <t>общеотр.служ. стим. керми</t>
  </si>
  <si>
    <t>Тарификационный список работников</t>
  </si>
  <si>
    <t>СОГЛАСОВАНО</t>
  </si>
  <si>
    <t>МБДОУ _____________________</t>
  </si>
  <si>
    <t>Начальник МКУ "Управление образования</t>
  </si>
  <si>
    <t>Балтасинского муниципального района РТ</t>
  </si>
  <si>
    <t>Балтасинского районного исполнительного</t>
  </si>
  <si>
    <t xml:space="preserve"> комитета" РТ</t>
  </si>
  <si>
    <t>Закиева А.Ю.</t>
  </si>
  <si>
    <t>№пп</t>
  </si>
  <si>
    <t>Ф.И.О. полностью</t>
  </si>
  <si>
    <t>Должность</t>
  </si>
  <si>
    <t>Специальность по диплому</t>
  </si>
  <si>
    <t>Пед.стаж</t>
  </si>
  <si>
    <t>Категория</t>
  </si>
  <si>
    <t>Группа</t>
  </si>
  <si>
    <t>Кол-во воспит-в</t>
  </si>
  <si>
    <t>Ставка</t>
  </si>
  <si>
    <t>Базовый оклад</t>
  </si>
  <si>
    <t>Должностной оклад</t>
  </si>
  <si>
    <t>стимулирующие выплаты</t>
  </si>
  <si>
    <t>сельские</t>
  </si>
  <si>
    <t>вредность</t>
  </si>
  <si>
    <t>ночные</t>
  </si>
  <si>
    <t>молодой</t>
  </si>
  <si>
    <t>качество</t>
  </si>
  <si>
    <t>стаж</t>
  </si>
  <si>
    <t>категория</t>
  </si>
  <si>
    <t>доп.категория</t>
  </si>
  <si>
    <t>специфика сл. и напр</t>
  </si>
  <si>
    <t>специфика русс.яз</t>
  </si>
  <si>
    <t>работа в ДОУ</t>
  </si>
  <si>
    <t>специфика логоп.гр</t>
  </si>
  <si>
    <t>Специфика мед</t>
  </si>
  <si>
    <t>сложность мед дду</t>
  </si>
  <si>
    <t>за управл. мед</t>
  </si>
  <si>
    <t>поч.звание</t>
  </si>
  <si>
    <t>премия</t>
  </si>
  <si>
    <t>высш</t>
  </si>
  <si>
    <t>+</t>
  </si>
  <si>
    <t>ср-сп</t>
  </si>
  <si>
    <t>Заведующая</t>
  </si>
  <si>
    <t>Логопед</t>
  </si>
  <si>
    <t>Муз.рук-ль</t>
  </si>
  <si>
    <t>Воспитатель</t>
  </si>
  <si>
    <t>Медсестра</t>
  </si>
  <si>
    <t>Мл.воспитатель</t>
  </si>
  <si>
    <t>Завхоз</t>
  </si>
  <si>
    <t>Повар</t>
  </si>
  <si>
    <t>Под.рабочий</t>
  </si>
  <si>
    <t>Кладовщик</t>
  </si>
  <si>
    <t>Кастелянша</t>
  </si>
  <si>
    <t>Сторож</t>
  </si>
  <si>
    <t>Дворник</t>
  </si>
  <si>
    <t>Водитель</t>
  </si>
  <si>
    <t>по состоянию на  01.09. 2017 года.</t>
  </si>
  <si>
    <t>СОГЛАСОВАНО:</t>
  </si>
  <si>
    <t>УТВЕРЖДАЮ:</t>
  </si>
  <si>
    <t>Председатель финансово-бюджетной</t>
  </si>
  <si>
    <t>палаты Балтасинского муниципального</t>
  </si>
  <si>
    <t>района</t>
  </si>
  <si>
    <t>______________________</t>
  </si>
  <si>
    <t>Р.М.Ильясов</t>
  </si>
  <si>
    <t>ШТАТНОЕ РАСПИСАНИЕ</t>
  </si>
  <si>
    <t>Режим работы:</t>
  </si>
  <si>
    <t>Группа:</t>
  </si>
  <si>
    <t>Всего детей:</t>
  </si>
  <si>
    <t>в т.ч. ясельн.</t>
  </si>
  <si>
    <t>дошкольн.</t>
  </si>
  <si>
    <t>Кол-во штатных единиц</t>
  </si>
  <si>
    <t>Ст.воспитатель</t>
  </si>
  <si>
    <t>Воспит.русс.яз</t>
  </si>
  <si>
    <t>Учит. англ.яз</t>
  </si>
  <si>
    <t>Пом.воспитатель</t>
  </si>
  <si>
    <t>Слесарь-сантехник</t>
  </si>
  <si>
    <t>Раб.по стирке</t>
  </si>
  <si>
    <t>Уборщица</t>
  </si>
  <si>
    <t>ВСЕГО</t>
  </si>
  <si>
    <t>М.П.</t>
  </si>
  <si>
    <t>по состоянию на  01.09.2017 года.</t>
  </si>
  <si>
    <t xml:space="preserve">                                     Список детей, посещающих</t>
  </si>
  <si>
    <t>из них: по возрастам ( ясельная от 1 года до 3-х лет)</t>
  </si>
  <si>
    <t xml:space="preserve">  </t>
  </si>
  <si>
    <t>( дошкольная от 3-х лет до 7 лет)</t>
  </si>
  <si>
    <t>Ф.И.О.(полностью)</t>
  </si>
  <si>
    <t>Дата рождения (число, месяц, год)</t>
  </si>
  <si>
    <t>Льготники (50%, 100%)</t>
  </si>
  <si>
    <t>Примечание</t>
  </si>
  <si>
    <t xml:space="preserve">                                 по состоянию на 01.09.2017 года.</t>
  </si>
  <si>
    <t>доплата 10%</t>
  </si>
  <si>
    <t>специфика поварам</t>
  </si>
  <si>
    <t>Направляем ВАМ  форму тарификации.</t>
  </si>
  <si>
    <t>Срок сдачи тарификации по графику (строго соблюдать форму тариф-ии,</t>
  </si>
  <si>
    <t>столбцы, размер строк не менять )</t>
  </si>
  <si>
    <t>При себе иметь:</t>
  </si>
  <si>
    <t>штатное расписание</t>
  </si>
  <si>
    <t>список детей, по датам рождения в сторону увеличения</t>
  </si>
  <si>
    <t>кто не сдал, документы переподготовки</t>
  </si>
  <si>
    <t>Бадрутдинова</t>
  </si>
  <si>
    <t>завед</t>
  </si>
  <si>
    <t>уч.англ.яз</t>
  </si>
  <si>
    <t xml:space="preserve">Зухра </t>
  </si>
  <si>
    <t>Фаритовна</t>
  </si>
  <si>
    <t>Галимова</t>
  </si>
  <si>
    <t>ст.восп.</t>
  </si>
  <si>
    <t>высш.уч.нач.кл.</t>
  </si>
  <si>
    <t xml:space="preserve">Эльмира </t>
  </si>
  <si>
    <t>восп.</t>
  </si>
  <si>
    <t>сред</t>
  </si>
  <si>
    <t>дош.восп.</t>
  </si>
  <si>
    <t>от1до3</t>
  </si>
  <si>
    <t>Гаптельшакуровна</t>
  </si>
  <si>
    <t>от3до4</t>
  </si>
  <si>
    <t>Габдрахманова</t>
  </si>
  <si>
    <t>уч.лог.</t>
  </si>
  <si>
    <t>тат яз</t>
  </si>
  <si>
    <t>комп</t>
  </si>
  <si>
    <t>Аклима</t>
  </si>
  <si>
    <t>лог</t>
  </si>
  <si>
    <t>Саидгараевна</t>
  </si>
  <si>
    <t>Васильева</t>
  </si>
  <si>
    <t>ср.сп.</t>
  </si>
  <si>
    <t>артист эс.</t>
  </si>
  <si>
    <t>Ильгамия</t>
  </si>
  <si>
    <t>высш.бакал.</t>
  </si>
  <si>
    <t>Тагировна</t>
  </si>
  <si>
    <t>от4до7</t>
  </si>
  <si>
    <t>компенс</t>
  </si>
  <si>
    <t>восп</t>
  </si>
  <si>
    <t>мл.восп.</t>
  </si>
  <si>
    <t xml:space="preserve">Гарипова </t>
  </si>
  <si>
    <t>вос.р.яз</t>
  </si>
  <si>
    <t>дош.вос.</t>
  </si>
  <si>
    <t>Диля</t>
  </si>
  <si>
    <t>Салимзяновна</t>
  </si>
  <si>
    <t>воспит.</t>
  </si>
  <si>
    <t>Закиева</t>
  </si>
  <si>
    <t>пед.пс</t>
  </si>
  <si>
    <t>Гульнур</t>
  </si>
  <si>
    <t>дош.вос</t>
  </si>
  <si>
    <t>Ильязовна</t>
  </si>
  <si>
    <t>Лутфуллина</t>
  </si>
  <si>
    <t>высш.</t>
  </si>
  <si>
    <t>уч.нач.кл.</t>
  </si>
  <si>
    <t xml:space="preserve">Зиля </t>
  </si>
  <si>
    <t>Анасовна</t>
  </si>
  <si>
    <t>Набиева</t>
  </si>
  <si>
    <t>Ильсияр</t>
  </si>
  <si>
    <t>Гайфуловна</t>
  </si>
  <si>
    <t>Нигматуллина</t>
  </si>
  <si>
    <t>уч.биол.</t>
  </si>
  <si>
    <t>12,5</t>
  </si>
  <si>
    <t>Раушания</t>
  </si>
  <si>
    <t>Фаиловна</t>
  </si>
  <si>
    <t>Хайруллина</t>
  </si>
  <si>
    <t>Назия</t>
  </si>
  <si>
    <t>Адгамовна</t>
  </si>
  <si>
    <t>Юсупова</t>
  </si>
  <si>
    <t>Резеда</t>
  </si>
  <si>
    <t>Мидхатовна</t>
  </si>
  <si>
    <t>Гарифуллина</t>
  </si>
  <si>
    <t>мед.сес</t>
  </si>
  <si>
    <t>ср.пр.</t>
  </si>
  <si>
    <t>сестр.дело</t>
  </si>
  <si>
    <t>Чулпан</t>
  </si>
  <si>
    <t>Фаргатовна</t>
  </si>
  <si>
    <t>Булатова</t>
  </si>
  <si>
    <t>пом.вос</t>
  </si>
  <si>
    <t>нач.пр</t>
  </si>
  <si>
    <t>портниха</t>
  </si>
  <si>
    <t>Аниса</t>
  </si>
  <si>
    <t>Шамилевна</t>
  </si>
  <si>
    <t>Хасаншина</t>
  </si>
  <si>
    <t>пом.восп</t>
  </si>
  <si>
    <t>повар 4р</t>
  </si>
  <si>
    <t>Гузалия</t>
  </si>
  <si>
    <t>раб.по ст.</t>
  </si>
  <si>
    <t>Рашитовна</t>
  </si>
  <si>
    <t>Нургалиева</t>
  </si>
  <si>
    <t>Асия</t>
  </si>
  <si>
    <t>Василовна</t>
  </si>
  <si>
    <t>Гарипова</t>
  </si>
  <si>
    <t>пом.восп.</t>
  </si>
  <si>
    <t>нач.пр.</t>
  </si>
  <si>
    <t>конд3р</t>
  </si>
  <si>
    <t>Лилия</t>
  </si>
  <si>
    <t>Табрисовна</t>
  </si>
  <si>
    <t>Галямутдинова</t>
  </si>
  <si>
    <t>повар</t>
  </si>
  <si>
    <t>повар 6р</t>
  </si>
  <si>
    <t>Рауфа</t>
  </si>
  <si>
    <t>под.раб</t>
  </si>
  <si>
    <t>Рафхатовна</t>
  </si>
  <si>
    <t>Закирова</t>
  </si>
  <si>
    <t>повар5р</t>
  </si>
  <si>
    <t xml:space="preserve">Роза </t>
  </si>
  <si>
    <t>подс.раб</t>
  </si>
  <si>
    <t>Гумаровна</t>
  </si>
  <si>
    <t>Сибагатуллина</t>
  </si>
  <si>
    <t>Нурия</t>
  </si>
  <si>
    <t>от3до7</t>
  </si>
  <si>
    <t>Рустамовна</t>
  </si>
  <si>
    <t>стор</t>
  </si>
  <si>
    <t>техн</t>
  </si>
  <si>
    <t>Ильнур</t>
  </si>
  <si>
    <t>Ильгизович</t>
  </si>
  <si>
    <t>совместитель</t>
  </si>
  <si>
    <t xml:space="preserve">заведующий МБДОУ: </t>
  </si>
  <si>
    <t>_________________________________З.Ф.Бадрутдинова</t>
  </si>
  <si>
    <t>декретный отпуск</t>
  </si>
  <si>
    <t xml:space="preserve">Ахмадуллина </t>
  </si>
  <si>
    <t>Абдуллина</t>
  </si>
  <si>
    <t>Фарида</t>
  </si>
  <si>
    <t>6+9</t>
  </si>
  <si>
    <t>Хасанова Ильвина Ильшатовна</t>
  </si>
  <si>
    <t xml:space="preserve">Хайруллин Амир Маннурович </t>
  </si>
  <si>
    <t>Галялетдинова Язиля Рамилевна</t>
  </si>
  <si>
    <t xml:space="preserve">Гарифуллина Сафина Фанилевна </t>
  </si>
  <si>
    <t>Зиннатуллина Диляра Рузалевна</t>
  </si>
  <si>
    <t>Нуриева Филия Ильдаровна</t>
  </si>
  <si>
    <t>Гатин Камиль Ирекович</t>
  </si>
  <si>
    <t>Рамазанов Раян Раилевич</t>
  </si>
  <si>
    <t>Закиров Ислам Альмирович</t>
  </si>
  <si>
    <t>Набиев Ильмир  Ильнурович</t>
  </si>
  <si>
    <t>Хисамова Диля Ирековна</t>
  </si>
  <si>
    <t xml:space="preserve">Закирзянов Карим Ильшатович </t>
  </si>
  <si>
    <t>Шагинурова Зарина Айдаровна</t>
  </si>
  <si>
    <t>Файзрахманов Гадел Айнурович</t>
  </si>
  <si>
    <t>Ибрагимова Алина Равхатовна</t>
  </si>
  <si>
    <t>Файзрахманов Салихжан Сиренивеч</t>
  </si>
  <si>
    <t>Зайнуллин Ислам Рузилевич</t>
  </si>
  <si>
    <t>Исмаилова Самина Радиковна</t>
  </si>
  <si>
    <t>СаляховаКамиля Рамилевна</t>
  </si>
  <si>
    <t>Муртазина Самира Ильхамовна</t>
  </si>
  <si>
    <t>Николаев Даниил Владимирович</t>
  </si>
  <si>
    <t>Хисматуллина Зифа Рамилевна</t>
  </si>
  <si>
    <t>Назипов Амирхан Джалилович</t>
  </si>
  <si>
    <t>Закиров Самир Рафилевич</t>
  </si>
  <si>
    <t>Билалов Ильяс Наилевич</t>
  </si>
  <si>
    <t>Набиева Алина Ильнуровна</t>
  </si>
  <si>
    <t>Самигуллин Булат Маратович</t>
  </si>
  <si>
    <t>Ибрагимов Данияр Радифович</t>
  </si>
  <si>
    <t>Гиматова Ралина Айдаровна</t>
  </si>
  <si>
    <t>Билалова Зарина Камилевна</t>
  </si>
  <si>
    <t>Хисматуллина Тансылу Радиковна</t>
  </si>
  <si>
    <t>Халиуллин Нурлан Ленурович</t>
  </si>
  <si>
    <t>Саляхова Ралина Рамилевна</t>
  </si>
  <si>
    <t xml:space="preserve">Ахметханов Риназ Азатович </t>
  </si>
  <si>
    <t>Андреев Тимур Николаевич</t>
  </si>
  <si>
    <t>Шигабутдинова Малика Ранисовна</t>
  </si>
  <si>
    <t>Каюмова Дилия Динаровна</t>
  </si>
  <si>
    <t>Шафигуллина Илюза Ильшатовна</t>
  </si>
  <si>
    <t>Зиятдинов Ислам  Рамилевич</t>
  </si>
  <si>
    <t>Галиева Гульсем Ильясовна</t>
  </si>
  <si>
    <t>Шарипов Тимерхан Шаукатович</t>
  </si>
  <si>
    <t>Зиятдинов Фарит Ленарович</t>
  </si>
  <si>
    <t>Ибатуллина Асылъяр Айратовна</t>
  </si>
  <si>
    <t>Николаева Регина Владимировна</t>
  </si>
  <si>
    <t>Набиев Самат Табрикович</t>
  </si>
  <si>
    <t>Закирзянова Инзиля Ильшатовна</t>
  </si>
  <si>
    <t>Хайруллин Ислам Ильдарович</t>
  </si>
  <si>
    <t>Губаев Тимур Рустамович</t>
  </si>
  <si>
    <t>Халиуллин Ильгам Ниязович</t>
  </si>
  <si>
    <t>Хафизова Илюза Раилевна</t>
  </si>
  <si>
    <t>Гафурова Дильбар Равилевна</t>
  </si>
  <si>
    <t>Гарифуллин Амир Ирекович</t>
  </si>
  <si>
    <t>Миннебаев Идрис Рустамович</t>
  </si>
  <si>
    <t>Гильметдинов Ильназ Азатович</t>
  </si>
  <si>
    <t>Нигматуллина Дина Дмитриевна</t>
  </si>
  <si>
    <t>Сабитова Адиля Айдаровна</t>
  </si>
  <si>
    <t>Шарафутдинова Назиля Рафилевна</t>
  </si>
  <si>
    <t>Яруллин Салават Ильнурович</t>
  </si>
  <si>
    <t>Закиров Рамазан Айнурович</t>
  </si>
  <si>
    <t>Фазылзянова Зарина Ринатовна.</t>
  </si>
  <si>
    <t>Хусаинов Зиннур Расимович</t>
  </si>
  <si>
    <t>Бадрутдинова Эвелина Эдуардовна</t>
  </si>
  <si>
    <t>Залялов Ильназ Аязович</t>
  </si>
  <si>
    <t>Мухаметшина Ирка Айнуровна</t>
  </si>
  <si>
    <t>Хусаинова Сакина Раисовна</t>
  </si>
  <si>
    <t>Мифтахова Залия Ильдусовна</t>
  </si>
  <si>
    <t>Валиуллин Марсель Мансурович</t>
  </si>
  <si>
    <t>Шакирзянова Наргиза Ильшатовна</t>
  </si>
  <si>
    <t>Галиев Мухаммад Ильясович</t>
  </si>
  <si>
    <t>Абдуллина СамираФаннуровна</t>
  </si>
  <si>
    <t>Валиев Ильназ Рафаилович</t>
  </si>
  <si>
    <t>Закирова Айгуль Айнуровна</t>
  </si>
  <si>
    <t>Файзрахманова Адиля Айнуровна</t>
  </si>
  <si>
    <t>МБДОУ "Карадуванский детский сад комбинированного вида"</t>
  </si>
  <si>
    <t>Кол-во групп: 4</t>
  </si>
  <si>
    <t>ясельная группа (от1 года до 3 лет)</t>
  </si>
  <si>
    <t>компенсирующая группа (от 5 до 7 лет)</t>
  </si>
  <si>
    <t>Заведующий:                                               Бадрутдинова З.Ф.</t>
  </si>
  <si>
    <t>Заведующий МБДОУ:</t>
  </si>
  <si>
    <t>З.Ф.Бадрутдинова</t>
  </si>
  <si>
    <t>комитета РТ"</t>
  </si>
  <si>
    <t xml:space="preserve">А.Ю.Закиева </t>
  </si>
  <si>
    <t>________________</t>
  </si>
  <si>
    <t>Абдуллина Самина Фаннуровна</t>
  </si>
  <si>
    <t>дошкольная группа (от 3 до 7 лет) разновозрастная №1</t>
  </si>
  <si>
    <t>дошкольная группа (от3 до 7 лет)</t>
  </si>
  <si>
    <t>разновозрастная №2</t>
  </si>
  <si>
    <t>Хайрутдинова Индира Ильхамовна</t>
  </si>
  <si>
    <t>Хисматуллина Юлдуз Радиковна</t>
  </si>
  <si>
    <t>Хафизова Камилла Айратовна</t>
  </si>
  <si>
    <t>Самигуллин Карим Маратович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</si>
</sst>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р_._-;\-* #,##0.00_р_._-;_-* &quot;-&quot;??_р_._-;_-@_-"/>
    <numFmt numFmtId="164" formatCode="0.0%"/>
    <numFmt numFmtId="165" formatCode="0.0"/>
  </numFmts>
  <fonts count="1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name val="Tahoma"/>
      <family val="2"/>
      <charset val="204"/>
    </font>
    <font>
      <b/>
      <sz val="10"/>
      <name val="Tahoma"/>
      <family val="2"/>
      <charset val="204"/>
    </font>
    <font>
      <b/>
      <sz val="14"/>
      <name val="Tahoma"/>
      <family val="2"/>
      <charset val="204"/>
    </font>
    <font>
      <b/>
      <sz val="12"/>
      <name val="Tahoma"/>
      <family val="2"/>
      <charset val="204"/>
    </font>
    <font>
      <b/>
      <sz val="10"/>
      <color rgb="FFFF0000"/>
      <name val="Tahoma"/>
      <family val="2"/>
      <charset val="204"/>
    </font>
    <font>
      <sz val="10"/>
      <name val="Arial Cyr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0"/>
      <name val="Arial Cyr"/>
      <charset val="204"/>
    </font>
    <font>
      <sz val="8"/>
      <name val="Calibri"/>
      <family val="2"/>
      <charset val="204"/>
      <scheme val="minor"/>
    </font>
    <font>
      <sz val="8"/>
      <color rgb="FFFF0000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  <font>
      <sz val="9"/>
      <name val="Arial Cyr"/>
      <charset val="204"/>
    </font>
    <font>
      <sz val="9"/>
      <name val="Symbol"/>
      <family val="1"/>
      <charset val="2"/>
    </font>
  </fonts>
  <fills count="7">
    <fill>
      <patternFill patternType="none"/>
    </fill>
    <fill>
      <patternFill patternType="gray125"/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</cellStyleXfs>
  <cellXfs count="291">
    <xf numFmtId="0" fontId="0" fillId="0" borderId="0" xfId="0"/>
    <xf numFmtId="14" fontId="0" fillId="0" borderId="1" xfId="0" applyNumberFormat="1" applyBorder="1"/>
    <xf numFmtId="0" fontId="0" fillId="0" borderId="1" xfId="0" applyBorder="1"/>
    <xf numFmtId="17" fontId="0" fillId="0" borderId="1" xfId="0" applyNumberFormat="1" applyBorder="1"/>
    <xf numFmtId="0" fontId="0" fillId="0" borderId="1" xfId="0" applyFill="1" applyBorder="1"/>
    <xf numFmtId="0" fontId="2" fillId="0" borderId="0" xfId="0" applyFon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3" xfId="0" applyFont="1" applyBorder="1"/>
    <xf numFmtId="0" fontId="5" fillId="0" borderId="4" xfId="0" applyFont="1" applyBorder="1"/>
    <xf numFmtId="0" fontId="5" fillId="0" borderId="5" xfId="0" applyFont="1" applyBorder="1"/>
    <xf numFmtId="0" fontId="5" fillId="0" borderId="6" xfId="0" applyFont="1" applyBorder="1"/>
    <xf numFmtId="0" fontId="2" fillId="0" borderId="7" xfId="0" applyFont="1" applyBorder="1"/>
    <xf numFmtId="0" fontId="2" fillId="0" borderId="1" xfId="0" applyFont="1" applyBorder="1"/>
    <xf numFmtId="0" fontId="3" fillId="0" borderId="1" xfId="0" applyFont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5" fillId="0" borderId="1" xfId="0" applyFont="1" applyBorder="1"/>
    <xf numFmtId="1" fontId="5" fillId="0" borderId="1" xfId="0" applyNumberFormat="1" applyFont="1" applyFill="1" applyBorder="1"/>
    <xf numFmtId="0" fontId="2" fillId="0" borderId="0" xfId="0" applyFont="1" applyFill="1"/>
    <xf numFmtId="0" fontId="5" fillId="0" borderId="1" xfId="0" applyFont="1" applyFill="1" applyBorder="1"/>
    <xf numFmtId="0" fontId="3" fillId="0" borderId="1" xfId="0" applyFont="1" applyBorder="1" applyAlignment="1">
      <alignment wrapText="1"/>
    </xf>
    <xf numFmtId="0" fontId="2" fillId="0" borderId="7" xfId="0" applyFont="1" applyFill="1" applyBorder="1"/>
    <xf numFmtId="1" fontId="5" fillId="0" borderId="1" xfId="0" applyNumberFormat="1" applyFont="1" applyFill="1" applyBorder="1" applyAlignment="1">
      <alignment wrapText="1"/>
    </xf>
    <xf numFmtId="0" fontId="3" fillId="0" borderId="0" xfId="0" applyFont="1" applyAlignment="1">
      <alignment wrapText="1"/>
    </xf>
    <xf numFmtId="0" fontId="5" fillId="0" borderId="12" xfId="0" applyFont="1" applyBorder="1" applyAlignment="1">
      <alignment vertical="center" wrapText="1"/>
    </xf>
    <xf numFmtId="0" fontId="5" fillId="0" borderId="4" xfId="0" applyFont="1" applyBorder="1" applyAlignment="1">
      <alignment vertical="center" wrapText="1"/>
    </xf>
    <xf numFmtId="0" fontId="5" fillId="0" borderId="21" xfId="0" applyFont="1" applyBorder="1" applyAlignment="1">
      <alignment vertical="center" wrapText="1"/>
    </xf>
    <xf numFmtId="9" fontId="5" fillId="0" borderId="24" xfId="0" applyNumberFormat="1" applyFont="1" applyBorder="1"/>
    <xf numFmtId="0" fontId="5" fillId="0" borderId="24" xfId="0" applyFont="1" applyBorder="1" applyAlignment="1"/>
    <xf numFmtId="0" fontId="5" fillId="0" borderId="12" xfId="0" applyFont="1" applyBorder="1" applyAlignment="1"/>
    <xf numFmtId="9" fontId="5" fillId="0" borderId="4" xfId="0" applyNumberFormat="1" applyFont="1" applyBorder="1"/>
    <xf numFmtId="0" fontId="5" fillId="0" borderId="4" xfId="0" applyFont="1" applyBorder="1" applyAlignment="1"/>
    <xf numFmtId="0" fontId="5" fillId="0" borderId="6" xfId="0" applyFont="1" applyBorder="1" applyAlignment="1"/>
    <xf numFmtId="9" fontId="5" fillId="0" borderId="28" xfId="0" applyNumberFormat="1" applyFont="1" applyBorder="1"/>
    <xf numFmtId="0" fontId="5" fillId="0" borderId="28" xfId="0" applyFont="1" applyBorder="1" applyAlignment="1"/>
    <xf numFmtId="9" fontId="2" fillId="0" borderId="1" xfId="0" applyNumberFormat="1" applyFont="1" applyBorder="1"/>
    <xf numFmtId="164" fontId="2" fillId="0" borderId="1" xfId="0" applyNumberFormat="1" applyFont="1" applyBorder="1"/>
    <xf numFmtId="0" fontId="2" fillId="0" borderId="1" xfId="0" applyFont="1" applyFill="1" applyBorder="1"/>
    <xf numFmtId="0" fontId="2" fillId="0" borderId="1" xfId="0" applyFont="1" applyFill="1" applyBorder="1" applyAlignment="1">
      <alignment horizontal="center" wrapText="1"/>
    </xf>
    <xf numFmtId="9" fontId="2" fillId="0" borderId="29" xfId="0" applyNumberFormat="1" applyFont="1" applyFill="1" applyBorder="1"/>
    <xf numFmtId="0" fontId="2" fillId="0" borderId="29" xfId="0" applyFont="1" applyFill="1" applyBorder="1" applyAlignment="1">
      <alignment horizontal="center" vertical="center" wrapText="1"/>
    </xf>
    <xf numFmtId="9" fontId="2" fillId="0" borderId="29" xfId="0" applyNumberFormat="1" applyFont="1" applyFill="1" applyBorder="1" applyAlignment="1">
      <alignment horizontal="right" vertical="center"/>
    </xf>
    <xf numFmtId="164" fontId="2" fillId="0" borderId="7" xfId="0" applyNumberFormat="1" applyFont="1" applyFill="1" applyBorder="1" applyAlignment="1">
      <alignment horizontal="right" vertical="center"/>
    </xf>
    <xf numFmtId="0" fontId="2" fillId="0" borderId="29" xfId="0" applyFont="1" applyBorder="1" applyAlignment="1">
      <alignment vertical="center" wrapText="1"/>
    </xf>
    <xf numFmtId="9" fontId="2" fillId="0" borderId="1" xfId="0" applyNumberFormat="1" applyFont="1" applyFill="1" applyBorder="1"/>
    <xf numFmtId="0" fontId="3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wrapText="1"/>
    </xf>
    <xf numFmtId="9" fontId="3" fillId="0" borderId="1" xfId="0" applyNumberFormat="1" applyFont="1" applyFill="1" applyBorder="1"/>
    <xf numFmtId="0" fontId="2" fillId="0" borderId="7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wrapText="1"/>
    </xf>
    <xf numFmtId="0" fontId="3" fillId="0" borderId="1" xfId="0" applyFont="1" applyFill="1" applyBorder="1"/>
    <xf numFmtId="0" fontId="3" fillId="0" borderId="1" xfId="0" applyFont="1" applyFill="1" applyBorder="1" applyAlignment="1">
      <alignment horizontal="center"/>
    </xf>
    <xf numFmtId="9" fontId="2" fillId="0" borderId="1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vertical="center"/>
    </xf>
    <xf numFmtId="9" fontId="2" fillId="0" borderId="1" xfId="0" applyNumberFormat="1" applyFont="1" applyBorder="1" applyAlignment="1">
      <alignment vertical="center"/>
    </xf>
    <xf numFmtId="9" fontId="2" fillId="0" borderId="14" xfId="0" applyNumberFormat="1" applyFont="1" applyBorder="1"/>
    <xf numFmtId="0" fontId="2" fillId="0" borderId="14" xfId="0" applyFont="1" applyBorder="1"/>
    <xf numFmtId="9" fontId="3" fillId="0" borderId="14" xfId="0" applyNumberFormat="1" applyFont="1" applyBorder="1"/>
    <xf numFmtId="1" fontId="6" fillId="0" borderId="1" xfId="0" applyNumberFormat="1" applyFont="1" applyBorder="1"/>
    <xf numFmtId="0" fontId="2" fillId="0" borderId="0" xfId="0" applyFont="1" applyBorder="1"/>
    <xf numFmtId="9" fontId="2" fillId="2" borderId="1" xfId="0" applyNumberFormat="1" applyFont="1" applyFill="1" applyBorder="1"/>
    <xf numFmtId="0" fontId="2" fillId="2" borderId="1" xfId="0" applyFont="1" applyFill="1" applyBorder="1"/>
    <xf numFmtId="0" fontId="2" fillId="0" borderId="29" xfId="0" applyFont="1" applyBorder="1"/>
    <xf numFmtId="9" fontId="2" fillId="2" borderId="0" xfId="0" applyNumberFormat="1" applyFont="1" applyFill="1" applyBorder="1"/>
    <xf numFmtId="0" fontId="2" fillId="2" borderId="7" xfId="0" applyFont="1" applyFill="1" applyBorder="1"/>
    <xf numFmtId="164" fontId="2" fillId="0" borderId="2" xfId="0" applyNumberFormat="1" applyFont="1" applyBorder="1" applyAlignment="1">
      <alignment vertical="center"/>
    </xf>
    <xf numFmtId="9" fontId="2" fillId="0" borderId="2" xfId="0" applyNumberFormat="1" applyFont="1" applyBorder="1" applyAlignment="1">
      <alignment vertical="center"/>
    </xf>
    <xf numFmtId="0" fontId="2" fillId="0" borderId="0" xfId="0" applyFont="1" applyBorder="1" applyAlignment="1"/>
    <xf numFmtId="0" fontId="2" fillId="0" borderId="32" xfId="0" applyFont="1" applyBorder="1"/>
    <xf numFmtId="0" fontId="5" fillId="0" borderId="1" xfId="0" applyFont="1" applyBorder="1" applyAlignment="1">
      <alignment horizontal="center"/>
    </xf>
    <xf numFmtId="0" fontId="3" fillId="0" borderId="29" xfId="0" applyFont="1" applyFill="1" applyBorder="1" applyAlignment="1">
      <alignment horizontal="center"/>
    </xf>
    <xf numFmtId="0" fontId="2" fillId="0" borderId="1" xfId="0" applyFont="1" applyBorder="1" applyAlignment="1"/>
    <xf numFmtId="164" fontId="2" fillId="0" borderId="7" xfId="0" applyNumberFormat="1" applyFont="1" applyBorder="1" applyAlignment="1">
      <alignment vertical="center"/>
    </xf>
    <xf numFmtId="9" fontId="2" fillId="0" borderId="7" xfId="0" applyNumberFormat="1" applyFont="1" applyBorder="1" applyAlignment="1">
      <alignment vertical="center"/>
    </xf>
    <xf numFmtId="9" fontId="3" fillId="0" borderId="1" xfId="0" applyNumberFormat="1" applyFont="1" applyBorder="1"/>
    <xf numFmtId="0" fontId="3" fillId="0" borderId="1" xfId="0" applyFont="1" applyBorder="1"/>
    <xf numFmtId="0" fontId="3" fillId="0" borderId="0" xfId="0" applyFont="1" applyBorder="1" applyAlignment="1">
      <alignment wrapText="1"/>
    </xf>
    <xf numFmtId="0" fontId="7" fillId="0" borderId="0" xfId="0" applyFont="1" applyBorder="1"/>
    <xf numFmtId="49" fontId="7" fillId="0" borderId="0" xfId="0" applyNumberFormat="1" applyFont="1" applyBorder="1" applyAlignment="1">
      <alignment horizontal="center"/>
    </xf>
    <xf numFmtId="49" fontId="7" fillId="0" borderId="0" xfId="0" applyNumberFormat="1" applyFont="1" applyBorder="1"/>
    <xf numFmtId="49" fontId="7" fillId="0" borderId="0" xfId="0" applyNumberFormat="1" applyFont="1" applyFill="1" applyBorder="1"/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0" xfId="0" applyFont="1" applyBorder="1" applyAlignment="1"/>
    <xf numFmtId="0" fontId="7" fillId="0" borderId="0" xfId="0" applyFont="1" applyBorder="1" applyAlignment="1">
      <alignment horizontal="center"/>
    </xf>
    <xf numFmtId="0" fontId="7" fillId="0" borderId="38" xfId="0" applyFont="1" applyBorder="1"/>
    <xf numFmtId="0" fontId="7" fillId="0" borderId="0" xfId="0" applyFont="1" applyBorder="1" applyAlignment="1">
      <alignment horizontal="left"/>
    </xf>
    <xf numFmtId="0" fontId="7" fillId="0" borderId="1" xfId="0" applyFont="1" applyBorder="1" applyAlignment="1">
      <alignment horizontal="center"/>
    </xf>
    <xf numFmtId="2" fontId="7" fillId="0" borderId="1" xfId="0" applyNumberFormat="1" applyFont="1" applyBorder="1" applyAlignment="1">
      <alignment horizontal="center" vertical="center"/>
    </xf>
    <xf numFmtId="0" fontId="7" fillId="0" borderId="1" xfId="0" applyFont="1" applyFill="1" applyBorder="1" applyAlignment="1">
      <alignment vertical="center" wrapText="1"/>
    </xf>
    <xf numFmtId="164" fontId="7" fillId="0" borderId="1" xfId="0" applyNumberFormat="1" applyFont="1" applyFill="1" applyBorder="1" applyAlignment="1">
      <alignment vertical="center" wrapText="1"/>
    </xf>
    <xf numFmtId="9" fontId="7" fillId="0" borderId="1" xfId="0" applyNumberFormat="1" applyFont="1" applyFill="1" applyBorder="1" applyAlignment="1">
      <alignment vertical="center" wrapText="1"/>
    </xf>
    <xf numFmtId="9" fontId="7" fillId="0" borderId="1" xfId="0" applyNumberFormat="1" applyFont="1" applyBorder="1" applyAlignment="1">
      <alignment horizontal="center"/>
    </xf>
    <xf numFmtId="0" fontId="7" fillId="0" borderId="1" xfId="0" applyFont="1" applyBorder="1"/>
    <xf numFmtId="0" fontId="8" fillId="0" borderId="1" xfId="0" applyFont="1" applyBorder="1"/>
    <xf numFmtId="1" fontId="7" fillId="0" borderId="1" xfId="0" applyNumberFormat="1" applyFont="1" applyBorder="1" applyAlignment="1">
      <alignment horizontal="center" vertical="center"/>
    </xf>
    <xf numFmtId="0" fontId="9" fillId="3" borderId="1" xfId="0" applyFont="1" applyFill="1" applyBorder="1"/>
    <xf numFmtId="2" fontId="8" fillId="0" borderId="1" xfId="1" applyNumberFormat="1" applyFont="1" applyBorder="1"/>
    <xf numFmtId="164" fontId="7" fillId="0" borderId="1" xfId="0" applyNumberFormat="1" applyFont="1" applyBorder="1" applyAlignment="1">
      <alignment horizontal="center"/>
    </xf>
    <xf numFmtId="2" fontId="10" fillId="0" borderId="1" xfId="0" applyNumberFormat="1" applyFont="1" applyBorder="1"/>
    <xf numFmtId="0" fontId="0" fillId="0" borderId="0" xfId="0" applyBorder="1"/>
    <xf numFmtId="0" fontId="3" fillId="0" borderId="0" xfId="0" applyFont="1"/>
    <xf numFmtId="0" fontId="11" fillId="4" borderId="7" xfId="3" applyFont="1" applyFill="1" applyBorder="1"/>
    <xf numFmtId="0" fontId="11" fillId="4" borderId="1" xfId="3" applyFont="1" applyFill="1" applyBorder="1"/>
    <xf numFmtId="2" fontId="11" fillId="4" borderId="14" xfId="4" applyNumberFormat="1" applyFont="1" applyFill="1" applyBorder="1"/>
    <xf numFmtId="2" fontId="11" fillId="0" borderId="1" xfId="3" applyNumberFormat="1" applyFont="1" applyBorder="1" applyAlignment="1">
      <alignment horizontal="center" vertical="center"/>
    </xf>
    <xf numFmtId="2" fontId="11" fillId="4" borderId="1" xfId="3" applyNumberFormat="1" applyFont="1" applyFill="1" applyBorder="1" applyAlignment="1">
      <alignment horizontal="center" vertical="center"/>
    </xf>
    <xf numFmtId="0" fontId="12" fillId="0" borderId="1" xfId="3" applyFont="1" applyFill="1" applyBorder="1" applyAlignment="1">
      <alignment vertical="center" wrapText="1"/>
    </xf>
    <xf numFmtId="0" fontId="11" fillId="0" borderId="1" xfId="3" applyFont="1" applyFill="1" applyBorder="1" applyAlignment="1">
      <alignment vertical="center" wrapText="1"/>
    </xf>
    <xf numFmtId="9" fontId="11" fillId="0" borderId="1" xfId="3" applyNumberFormat="1" applyFont="1" applyFill="1" applyBorder="1" applyAlignment="1">
      <alignment vertical="center" wrapText="1"/>
    </xf>
    <xf numFmtId="0" fontId="11" fillId="0" borderId="1" xfId="3" applyFont="1" applyBorder="1" applyAlignment="1">
      <alignment horizontal="center"/>
    </xf>
    <xf numFmtId="9" fontId="11" fillId="0" borderId="14" xfId="3" applyNumberFormat="1" applyFont="1" applyBorder="1" applyAlignment="1">
      <alignment horizontal="center"/>
    </xf>
    <xf numFmtId="0" fontId="11" fillId="0" borderId="14" xfId="3" applyFont="1" applyBorder="1" applyAlignment="1">
      <alignment horizontal="center"/>
    </xf>
    <xf numFmtId="0" fontId="11" fillId="0" borderId="1" xfId="3" applyFont="1" applyBorder="1" applyAlignment="1">
      <alignment horizontal="center" textRotation="89"/>
    </xf>
    <xf numFmtId="2" fontId="11" fillId="0" borderId="29" xfId="3" applyNumberFormat="1" applyFont="1" applyBorder="1" applyAlignment="1">
      <alignment horizontal="center" vertical="center"/>
    </xf>
    <xf numFmtId="2" fontId="11" fillId="0" borderId="1" xfId="3" applyNumberFormat="1" applyFont="1" applyBorder="1"/>
    <xf numFmtId="0" fontId="12" fillId="0" borderId="29" xfId="3" applyFont="1" applyFill="1" applyBorder="1" applyAlignment="1">
      <alignment vertical="center" wrapText="1"/>
    </xf>
    <xf numFmtId="0" fontId="11" fillId="0" borderId="29" xfId="3" applyFont="1" applyFill="1" applyBorder="1" applyAlignment="1">
      <alignment vertical="center" wrapText="1"/>
    </xf>
    <xf numFmtId="9" fontId="11" fillId="0" borderId="29" xfId="3" applyNumberFormat="1" applyFont="1" applyFill="1" applyBorder="1" applyAlignment="1">
      <alignment vertical="center" wrapText="1"/>
    </xf>
    <xf numFmtId="0" fontId="11" fillId="0" borderId="29" xfId="3" applyFont="1" applyBorder="1" applyAlignment="1">
      <alignment horizontal="center"/>
    </xf>
    <xf numFmtId="0" fontId="11" fillId="0" borderId="30" xfId="3" applyFont="1" applyBorder="1" applyAlignment="1">
      <alignment horizontal="center"/>
    </xf>
    <xf numFmtId="0" fontId="11" fillId="0" borderId="1" xfId="3" applyFont="1" applyBorder="1"/>
    <xf numFmtId="0" fontId="11" fillId="0" borderId="1" xfId="3" applyFont="1" applyFill="1" applyBorder="1"/>
    <xf numFmtId="2" fontId="11" fillId="4" borderId="1" xfId="0" applyNumberFormat="1" applyFont="1" applyFill="1" applyBorder="1" applyAlignment="1">
      <alignment horizontal="center" vertical="center"/>
    </xf>
    <xf numFmtId="0" fontId="11" fillId="0" borderId="1" xfId="0" applyFont="1" applyFill="1" applyBorder="1" applyAlignment="1">
      <alignment vertical="center" wrapText="1"/>
    </xf>
    <xf numFmtId="0" fontId="11" fillId="0" borderId="14" xfId="3" applyFont="1" applyBorder="1"/>
    <xf numFmtId="14" fontId="11" fillId="0" borderId="1" xfId="3" applyNumberFormat="1" applyFont="1" applyBorder="1"/>
    <xf numFmtId="2" fontId="11" fillId="0" borderId="29" xfId="3" applyNumberFormat="1" applyFont="1" applyBorder="1"/>
    <xf numFmtId="0" fontId="11" fillId="0" borderId="30" xfId="3" applyFont="1" applyBorder="1"/>
    <xf numFmtId="0" fontId="11" fillId="0" borderId="29" xfId="3" applyFont="1" applyBorder="1"/>
    <xf numFmtId="14" fontId="11" fillId="4" borderId="1" xfId="3" applyNumberFormat="1" applyFont="1" applyFill="1" applyBorder="1"/>
    <xf numFmtId="0" fontId="11" fillId="0" borderId="1" xfId="0" applyFont="1" applyBorder="1"/>
    <xf numFmtId="0" fontId="11" fillId="0" borderId="1" xfId="0" applyFont="1" applyFill="1" applyBorder="1"/>
    <xf numFmtId="2" fontId="11" fillId="0" borderId="14" xfId="4" applyNumberFormat="1" applyFont="1" applyFill="1" applyBorder="1"/>
    <xf numFmtId="165" fontId="11" fillId="0" borderId="1" xfId="0" applyNumberFormat="1" applyFont="1" applyFill="1" applyBorder="1" applyAlignment="1">
      <alignment vertical="center" wrapText="1"/>
    </xf>
    <xf numFmtId="9" fontId="11" fillId="0" borderId="1" xfId="0" applyNumberFormat="1" applyFont="1" applyFill="1" applyBorder="1" applyAlignment="1">
      <alignment vertical="center" wrapText="1"/>
    </xf>
    <xf numFmtId="9" fontId="11" fillId="0" borderId="1" xfId="0" applyNumberFormat="1" applyFont="1" applyBorder="1" applyAlignment="1">
      <alignment horizontal="center"/>
    </xf>
    <xf numFmtId="0" fontId="11" fillId="0" borderId="14" xfId="0" applyFont="1" applyBorder="1" applyAlignment="1">
      <alignment horizontal="center"/>
    </xf>
    <xf numFmtId="0" fontId="11" fillId="0" borderId="14" xfId="0" applyFont="1" applyBorder="1"/>
    <xf numFmtId="0" fontId="12" fillId="0" borderId="1" xfId="0" applyFont="1" applyFill="1" applyBorder="1" applyAlignment="1">
      <alignment vertical="center" wrapText="1"/>
    </xf>
    <xf numFmtId="14" fontId="11" fillId="0" borderId="1" xfId="0" applyNumberFormat="1" applyFont="1" applyBorder="1"/>
    <xf numFmtId="165" fontId="11" fillId="0" borderId="1" xfId="3" applyNumberFormat="1" applyFont="1" applyBorder="1"/>
    <xf numFmtId="49" fontId="11" fillId="0" borderId="1" xfId="3" applyNumberFormat="1" applyFont="1" applyBorder="1"/>
    <xf numFmtId="9" fontId="11" fillId="0" borderId="1" xfId="2" applyFont="1" applyBorder="1"/>
    <xf numFmtId="9" fontId="11" fillId="0" borderId="1" xfId="3" applyNumberFormat="1" applyFont="1" applyBorder="1"/>
    <xf numFmtId="2" fontId="11" fillId="0" borderId="1" xfId="0" applyNumberFormat="1" applyFont="1" applyBorder="1" applyAlignment="1">
      <alignment horizontal="center" vertical="center"/>
    </xf>
    <xf numFmtId="9" fontId="11" fillId="0" borderId="1" xfId="3" applyNumberFormat="1" applyFont="1" applyBorder="1" applyAlignment="1">
      <alignment horizontal="center"/>
    </xf>
    <xf numFmtId="0" fontId="11" fillId="0" borderId="1" xfId="0" applyFont="1" applyBorder="1" applyAlignment="1">
      <alignment horizontal="center"/>
    </xf>
    <xf numFmtId="9" fontId="11" fillId="0" borderId="14" xfId="0" applyNumberFormat="1" applyFont="1" applyBorder="1" applyAlignment="1">
      <alignment horizontal="center"/>
    </xf>
    <xf numFmtId="2" fontId="11" fillId="0" borderId="1" xfId="3" applyNumberFormat="1" applyFont="1" applyFill="1" applyBorder="1" applyAlignment="1">
      <alignment horizontal="center" vertical="center"/>
    </xf>
    <xf numFmtId="14" fontId="11" fillId="0" borderId="29" xfId="0" applyNumberFormat="1" applyFont="1" applyBorder="1"/>
    <xf numFmtId="0" fontId="11" fillId="0" borderId="29" xfId="0" applyFont="1" applyFill="1" applyBorder="1"/>
    <xf numFmtId="2" fontId="11" fillId="0" borderId="30" xfId="4" applyNumberFormat="1" applyFont="1" applyFill="1" applyBorder="1"/>
    <xf numFmtId="2" fontId="11" fillId="0" borderId="29" xfId="0" applyNumberFormat="1" applyFont="1" applyBorder="1" applyAlignment="1">
      <alignment horizontal="center" vertical="center"/>
    </xf>
    <xf numFmtId="0" fontId="11" fillId="0" borderId="29" xfId="0" applyFont="1" applyFill="1" applyBorder="1" applyAlignment="1">
      <alignment vertical="center" wrapText="1"/>
    </xf>
    <xf numFmtId="9" fontId="11" fillId="0" borderId="29" xfId="0" applyNumberFormat="1" applyFont="1" applyFill="1" applyBorder="1" applyAlignment="1">
      <alignment vertical="center" wrapText="1"/>
    </xf>
    <xf numFmtId="0" fontId="11" fillId="0" borderId="29" xfId="0" applyFont="1" applyBorder="1" applyAlignment="1">
      <alignment horizontal="center"/>
    </xf>
    <xf numFmtId="0" fontId="11" fillId="0" borderId="30" xfId="0" applyFont="1" applyBorder="1" applyAlignment="1">
      <alignment horizontal="center"/>
    </xf>
    <xf numFmtId="0" fontId="11" fillId="0" borderId="30" xfId="0" applyFont="1" applyBorder="1"/>
    <xf numFmtId="0" fontId="11" fillId="0" borderId="29" xfId="0" applyFont="1" applyBorder="1"/>
    <xf numFmtId="0" fontId="11" fillId="5" borderId="29" xfId="0" applyFont="1" applyFill="1" applyBorder="1"/>
    <xf numFmtId="2" fontId="11" fillId="4" borderId="29" xfId="0" applyNumberFormat="1" applyFont="1" applyFill="1" applyBorder="1" applyAlignment="1">
      <alignment horizontal="center" vertical="center"/>
    </xf>
    <xf numFmtId="0" fontId="12" fillId="0" borderId="29" xfId="0" applyFont="1" applyFill="1" applyBorder="1" applyAlignment="1">
      <alignment vertical="center" wrapText="1"/>
    </xf>
    <xf numFmtId="0" fontId="11" fillId="0" borderId="1" xfId="0" applyFont="1" applyFill="1" applyBorder="1" applyAlignment="1">
      <alignment vertical="center" textRotation="90" wrapText="1"/>
    </xf>
    <xf numFmtId="0" fontId="11" fillId="0" borderId="0" xfId="0" applyFont="1"/>
    <xf numFmtId="0" fontId="11" fillId="0" borderId="29" xfId="3" applyFont="1" applyFill="1" applyBorder="1"/>
    <xf numFmtId="2" fontId="11" fillId="4" borderId="29" xfId="3" applyNumberFormat="1" applyFont="1" applyFill="1" applyBorder="1" applyAlignment="1">
      <alignment horizontal="center" vertical="center"/>
    </xf>
    <xf numFmtId="0" fontId="11" fillId="0" borderId="1" xfId="3" applyFont="1" applyBorder="1" applyAlignment="1">
      <alignment horizontal="center" textRotation="90"/>
    </xf>
    <xf numFmtId="0" fontId="12" fillId="0" borderId="1" xfId="3" applyFont="1" applyBorder="1"/>
    <xf numFmtId="0" fontId="11" fillId="6" borderId="1" xfId="3" applyFont="1" applyFill="1" applyBorder="1"/>
    <xf numFmtId="2" fontId="11" fillId="6" borderId="14" xfId="4" applyNumberFormat="1" applyFont="1" applyFill="1" applyBorder="1"/>
    <xf numFmtId="14" fontId="11" fillId="6" borderId="1" xfId="3" applyNumberFormat="1" applyFont="1" applyFill="1" applyBorder="1"/>
    <xf numFmtId="0" fontId="13" fillId="0" borderId="0" xfId="0" applyFont="1"/>
    <xf numFmtId="0" fontId="14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0" fontId="13" fillId="0" borderId="0" xfId="0" applyFont="1" applyAlignment="1"/>
    <xf numFmtId="0" fontId="13" fillId="0" borderId="0" xfId="0" applyFont="1" applyBorder="1"/>
    <xf numFmtId="0" fontId="13" fillId="0" borderId="0" xfId="0" applyFont="1" applyFill="1" applyBorder="1"/>
    <xf numFmtId="0" fontId="15" fillId="0" borderId="0" xfId="0" applyFont="1" applyAlignment="1">
      <alignment horizontal="center"/>
    </xf>
    <xf numFmtId="0" fontId="13" fillId="0" borderId="1" xfId="0" applyFont="1" applyBorder="1" applyAlignment="1">
      <alignment horizontal="center"/>
    </xf>
    <xf numFmtId="0" fontId="13" fillId="0" borderId="0" xfId="0" applyFont="1" applyAlignment="1">
      <alignment horizontal="left" vertical="top"/>
    </xf>
    <xf numFmtId="0" fontId="13" fillId="0" borderId="1" xfId="0" applyFont="1" applyBorder="1"/>
    <xf numFmtId="0" fontId="13" fillId="0" borderId="1" xfId="0" applyFont="1" applyBorder="1" applyAlignment="1">
      <alignment horizontal="center" wrapText="1"/>
    </xf>
    <xf numFmtId="0" fontId="13" fillId="0" borderId="14" xfId="0" applyFont="1" applyBorder="1" applyAlignment="1"/>
    <xf numFmtId="14" fontId="13" fillId="0" borderId="36" xfId="0" applyNumberFormat="1" applyFont="1" applyBorder="1" applyAlignment="1">
      <alignment horizontal="center"/>
    </xf>
    <xf numFmtId="14" fontId="13" fillId="0" borderId="1" xfId="0" applyNumberFormat="1" applyFont="1" applyBorder="1" applyAlignment="1">
      <alignment horizontal="center"/>
    </xf>
    <xf numFmtId="9" fontId="13" fillId="0" borderId="1" xfId="0" applyNumberFormat="1" applyFont="1" applyBorder="1"/>
    <xf numFmtId="0" fontId="13" fillId="6" borderId="1" xfId="0" applyFont="1" applyFill="1" applyBorder="1"/>
    <xf numFmtId="1" fontId="5" fillId="0" borderId="1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 wrapText="1"/>
    </xf>
    <xf numFmtId="9" fontId="5" fillId="0" borderId="10" xfId="0" applyNumberFormat="1" applyFont="1" applyBorder="1" applyAlignment="1">
      <alignment horizontal="left"/>
    </xf>
    <xf numFmtId="9" fontId="5" fillId="0" borderId="11" xfId="0" applyNumberFormat="1" applyFont="1" applyBorder="1" applyAlignment="1">
      <alignment horizontal="left"/>
    </xf>
    <xf numFmtId="9" fontId="5" fillId="0" borderId="15" xfId="0" applyNumberFormat="1" applyFont="1" applyBorder="1" applyAlignment="1">
      <alignment horizontal="left"/>
    </xf>
    <xf numFmtId="9" fontId="5" fillId="0" borderId="16" xfId="0" applyNumberFormat="1" applyFont="1" applyBorder="1" applyAlignment="1">
      <alignment horizontal="left"/>
    </xf>
    <xf numFmtId="9" fontId="5" fillId="0" borderId="19" xfId="0" applyNumberFormat="1" applyFont="1" applyBorder="1" applyAlignment="1">
      <alignment horizontal="left"/>
    </xf>
    <xf numFmtId="9" fontId="5" fillId="0" borderId="20" xfId="0" applyNumberFormat="1" applyFont="1" applyBorder="1" applyAlignment="1">
      <alignment horizontal="left"/>
    </xf>
    <xf numFmtId="0" fontId="4" fillId="0" borderId="22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4" fillId="0" borderId="26" xfId="0" applyFont="1" applyBorder="1" applyAlignment="1">
      <alignment horizontal="center" vertical="center" wrapText="1"/>
    </xf>
    <xf numFmtId="0" fontId="4" fillId="0" borderId="27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29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3" fillId="0" borderId="29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164" fontId="2" fillId="0" borderId="29" xfId="0" applyNumberFormat="1" applyFont="1" applyFill="1" applyBorder="1" applyAlignment="1">
      <alignment horizontal="right" vertical="center"/>
    </xf>
    <xf numFmtId="164" fontId="2" fillId="0" borderId="2" xfId="0" applyNumberFormat="1" applyFont="1" applyFill="1" applyBorder="1" applyAlignment="1">
      <alignment horizontal="right" vertical="center"/>
    </xf>
    <xf numFmtId="164" fontId="2" fillId="0" borderId="7" xfId="0" applyNumberFormat="1" applyFont="1" applyFill="1" applyBorder="1" applyAlignment="1">
      <alignment horizontal="right" vertical="center"/>
    </xf>
    <xf numFmtId="0" fontId="5" fillId="0" borderId="30" xfId="0" applyFont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0" fontId="5" fillId="0" borderId="32" xfId="0" applyFont="1" applyBorder="1" applyAlignment="1">
      <alignment horizontal="center" vertical="center" wrapText="1"/>
    </xf>
    <xf numFmtId="0" fontId="5" fillId="0" borderId="33" xfId="0" applyFont="1" applyBorder="1" applyAlignment="1">
      <alignment horizontal="center" vertical="center" wrapText="1"/>
    </xf>
    <xf numFmtId="0" fontId="5" fillId="0" borderId="34" xfId="0" applyFont="1" applyBorder="1" applyAlignment="1">
      <alignment horizontal="center" vertical="center" wrapText="1"/>
    </xf>
    <xf numFmtId="0" fontId="5" fillId="0" borderId="35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5" fillId="0" borderId="30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5" fillId="0" borderId="33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5" fillId="0" borderId="35" xfId="0" applyFont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5" fillId="0" borderId="36" xfId="0" applyFont="1" applyFill="1" applyBorder="1" applyAlignment="1">
      <alignment horizontal="center" vertical="center"/>
    </xf>
    <xf numFmtId="0" fontId="2" fillId="0" borderId="29" xfId="0" applyFont="1" applyFill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2" fillId="0" borderId="14" xfId="0" applyFont="1" applyBorder="1" applyAlignment="1">
      <alignment horizontal="center" wrapText="1"/>
    </xf>
    <xf numFmtId="0" fontId="2" fillId="0" borderId="37" xfId="0" applyFont="1" applyBorder="1" applyAlignment="1">
      <alignment horizontal="center" wrapText="1"/>
    </xf>
    <xf numFmtId="0" fontId="2" fillId="0" borderId="36" xfId="0" applyFont="1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36" xfId="0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0" fontId="3" fillId="0" borderId="37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left" wrapText="1"/>
    </xf>
    <xf numFmtId="0" fontId="3" fillId="0" borderId="30" xfId="0" applyFont="1" applyBorder="1" applyAlignment="1">
      <alignment horizontal="center" vertical="center"/>
    </xf>
    <xf numFmtId="0" fontId="3" fillId="0" borderId="31" xfId="0" applyFont="1" applyBorder="1" applyAlignment="1">
      <alignment horizontal="center" vertical="center"/>
    </xf>
    <xf numFmtId="0" fontId="3" fillId="0" borderId="32" xfId="0" applyFont="1" applyBorder="1" applyAlignment="1">
      <alignment horizontal="center" vertical="center"/>
    </xf>
    <xf numFmtId="0" fontId="3" fillId="0" borderId="33" xfId="0" applyFont="1" applyBorder="1" applyAlignment="1">
      <alignment horizontal="center" vertical="center"/>
    </xf>
    <xf numFmtId="0" fontId="3" fillId="0" borderId="34" xfId="0" applyFont="1" applyBorder="1" applyAlignment="1">
      <alignment horizontal="center" vertical="center"/>
    </xf>
    <xf numFmtId="0" fontId="3" fillId="0" borderId="35" xfId="0" applyFont="1" applyBorder="1" applyAlignment="1">
      <alignment horizontal="center" vertical="center"/>
    </xf>
    <xf numFmtId="0" fontId="3" fillId="0" borderId="14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wrapText="1"/>
    </xf>
    <xf numFmtId="0" fontId="3" fillId="0" borderId="14" xfId="0" applyFont="1" applyBorder="1" applyAlignment="1">
      <alignment horizontal="center" wrapText="1"/>
    </xf>
    <xf numFmtId="49" fontId="11" fillId="0" borderId="1" xfId="0" applyNumberFormat="1" applyFont="1" applyBorder="1" applyAlignment="1">
      <alignment horizontal="center" vertical="center" textRotation="90" wrapText="1"/>
    </xf>
    <xf numFmtId="0" fontId="11" fillId="0" borderId="1" xfId="0" applyFont="1" applyBorder="1" applyAlignment="1">
      <alignment horizontal="center"/>
    </xf>
    <xf numFmtId="0" fontId="11" fillId="0" borderId="29" xfId="0" applyFont="1" applyBorder="1" applyAlignment="1">
      <alignment horizontal="center" vertical="center" textRotation="90" wrapText="1"/>
    </xf>
    <xf numFmtId="0" fontId="11" fillId="0" borderId="7" xfId="0" applyFont="1" applyBorder="1" applyAlignment="1">
      <alignment horizontal="center" vertical="center" textRotation="90" wrapText="1"/>
    </xf>
    <xf numFmtId="0" fontId="11" fillId="0" borderId="1" xfId="0" applyFont="1" applyBorder="1" applyAlignment="1">
      <alignment horizontal="center" vertical="center" textRotation="90" wrapText="1"/>
    </xf>
    <xf numFmtId="0" fontId="11" fillId="0" borderId="1" xfId="0" applyFont="1" applyBorder="1" applyAlignment="1">
      <alignment horizontal="center" vertical="center" textRotation="90"/>
    </xf>
    <xf numFmtId="0" fontId="11" fillId="0" borderId="29" xfId="0" applyFont="1" applyBorder="1" applyAlignment="1">
      <alignment horizontal="center" vertical="center" textRotation="90"/>
    </xf>
    <xf numFmtId="0" fontId="11" fillId="0" borderId="7" xfId="0" applyFont="1" applyBorder="1" applyAlignment="1">
      <alignment horizontal="center" vertical="center" textRotation="90"/>
    </xf>
    <xf numFmtId="49" fontId="11" fillId="0" borderId="1" xfId="0" applyNumberFormat="1" applyFont="1" applyBorder="1" applyAlignment="1">
      <alignment horizontal="center" vertical="center" textRotation="90"/>
    </xf>
    <xf numFmtId="0" fontId="11" fillId="0" borderId="1" xfId="0" applyFont="1" applyBorder="1" applyAlignment="1">
      <alignment horizontal="center" textRotation="90"/>
    </xf>
    <xf numFmtId="0" fontId="11" fillId="0" borderId="29" xfId="0" applyFont="1" applyBorder="1" applyAlignment="1">
      <alignment horizontal="center" textRotation="90"/>
    </xf>
    <xf numFmtId="0" fontId="11" fillId="0" borderId="7" xfId="0" applyFont="1" applyBorder="1" applyAlignment="1">
      <alignment horizontal="center" textRotation="90"/>
    </xf>
    <xf numFmtId="0" fontId="11" fillId="0" borderId="29" xfId="0" applyFont="1" applyBorder="1" applyAlignment="1">
      <alignment horizontal="center" textRotation="90" wrapText="1"/>
    </xf>
    <xf numFmtId="0" fontId="11" fillId="0" borderId="7" xfId="0" applyFont="1" applyBorder="1" applyAlignment="1">
      <alignment horizontal="center" textRotation="90" wrapText="1"/>
    </xf>
    <xf numFmtId="0" fontId="13" fillId="0" borderId="14" xfId="0" applyFont="1" applyBorder="1" applyAlignment="1">
      <alignment horizontal="left"/>
    </xf>
    <xf numFmtId="0" fontId="13" fillId="0" borderId="37" xfId="0" applyFont="1" applyBorder="1" applyAlignment="1">
      <alignment horizontal="left"/>
    </xf>
    <xf numFmtId="0" fontId="13" fillId="0" borderId="36" xfId="0" applyFont="1" applyBorder="1" applyAlignment="1">
      <alignment horizontal="left"/>
    </xf>
    <xf numFmtId="0" fontId="13" fillId="0" borderId="14" xfId="0" applyFont="1" applyBorder="1" applyAlignment="1">
      <alignment horizontal="center"/>
    </xf>
    <xf numFmtId="0" fontId="13" fillId="0" borderId="37" xfId="0" applyFont="1" applyBorder="1" applyAlignment="1">
      <alignment horizontal="center"/>
    </xf>
    <xf numFmtId="0" fontId="13" fillId="0" borderId="36" xfId="0" applyFont="1" applyBorder="1" applyAlignment="1">
      <alignment horizontal="center"/>
    </xf>
    <xf numFmtId="0" fontId="13" fillId="0" borderId="0" xfId="0" applyFont="1" applyAlignment="1"/>
    <xf numFmtId="0" fontId="13" fillId="0" borderId="1" xfId="0" applyFont="1" applyBorder="1" applyAlignment="1">
      <alignment horizontal="left"/>
    </xf>
    <xf numFmtId="0" fontId="13" fillId="0" borderId="1" xfId="0" applyFont="1" applyBorder="1" applyAlignment="1">
      <alignment horizontal="center"/>
    </xf>
    <xf numFmtId="0" fontId="13" fillId="0" borderId="0" xfId="0" applyFont="1" applyAlignment="1">
      <alignment horizontal="center"/>
    </xf>
  </cellXfs>
  <cellStyles count="5">
    <cellStyle name="Обычный" xfId="0" builtinId="0"/>
    <cellStyle name="Обычный 2" xfId="3"/>
    <cellStyle name="Процентный" xfId="2" builtinId="5"/>
    <cellStyle name="Финансовый" xfId="1" builtinId="3"/>
    <cellStyle name="Финансовый 2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opLeftCell="A19" workbookViewId="0">
      <selection activeCell="D9" sqref="D9"/>
    </sheetView>
  </sheetViews>
  <sheetFormatPr defaultRowHeight="15" x14ac:dyDescent="0.25"/>
  <cols>
    <col min="1" max="1" width="10.7109375" customWidth="1"/>
    <col min="2" max="2" width="18.42578125" customWidth="1"/>
  </cols>
  <sheetData>
    <row r="1" spans="1:10" x14ac:dyDescent="0.25">
      <c r="B1" t="s">
        <v>43</v>
      </c>
    </row>
    <row r="3" spans="1:10" x14ac:dyDescent="0.25">
      <c r="A3" s="1">
        <v>42968</v>
      </c>
      <c r="B3" s="2" t="s">
        <v>6</v>
      </c>
      <c r="C3" s="2" t="s">
        <v>7</v>
      </c>
      <c r="E3" s="101" t="s">
        <v>280</v>
      </c>
      <c r="F3" s="101"/>
      <c r="G3" s="101"/>
      <c r="H3" s="101"/>
      <c r="I3" s="101"/>
      <c r="J3" s="101"/>
    </row>
    <row r="4" spans="1:10" x14ac:dyDescent="0.25">
      <c r="A4" s="2"/>
      <c r="B4" s="2" t="s">
        <v>8</v>
      </c>
      <c r="C4" s="3" t="s">
        <v>31</v>
      </c>
      <c r="E4" s="101" t="s">
        <v>281</v>
      </c>
      <c r="F4" s="101"/>
      <c r="G4" s="101"/>
      <c r="H4" s="101"/>
      <c r="I4" s="101"/>
      <c r="J4" s="101"/>
    </row>
    <row r="5" spans="1:10" x14ac:dyDescent="0.25">
      <c r="A5" s="2"/>
      <c r="B5" s="2" t="s">
        <v>12</v>
      </c>
      <c r="C5" s="2" t="s">
        <v>5</v>
      </c>
      <c r="E5" s="101" t="s">
        <v>282</v>
      </c>
      <c r="F5" s="101"/>
      <c r="G5" s="101"/>
      <c r="H5" s="101"/>
      <c r="I5" s="101"/>
      <c r="J5" s="101"/>
    </row>
    <row r="6" spans="1:10" x14ac:dyDescent="0.25">
      <c r="A6" s="2"/>
      <c r="B6" s="2" t="s">
        <v>48</v>
      </c>
      <c r="C6" s="2" t="s">
        <v>50</v>
      </c>
      <c r="E6" s="101" t="s">
        <v>283</v>
      </c>
      <c r="F6" s="101"/>
      <c r="G6" s="101" t="s">
        <v>284</v>
      </c>
      <c r="H6" s="101"/>
      <c r="I6" s="101"/>
      <c r="J6" s="101"/>
    </row>
    <row r="7" spans="1:10" x14ac:dyDescent="0.25">
      <c r="A7" s="2"/>
      <c r="B7" s="2" t="s">
        <v>10</v>
      </c>
      <c r="C7" s="2" t="s">
        <v>0</v>
      </c>
      <c r="E7" s="101"/>
      <c r="F7" s="101"/>
      <c r="G7" s="101" t="s">
        <v>285</v>
      </c>
      <c r="H7" s="101"/>
      <c r="I7" s="101"/>
      <c r="J7" s="101"/>
    </row>
    <row r="8" spans="1:10" x14ac:dyDescent="0.25">
      <c r="A8" s="2"/>
      <c r="B8" s="2" t="s">
        <v>13</v>
      </c>
      <c r="C8" s="2" t="s">
        <v>2</v>
      </c>
      <c r="G8" s="101" t="s">
        <v>286</v>
      </c>
    </row>
    <row r="9" spans="1:10" x14ac:dyDescent="0.25">
      <c r="A9" s="2"/>
      <c r="B9" s="2" t="s">
        <v>14</v>
      </c>
      <c r="C9" s="2" t="s">
        <v>3</v>
      </c>
    </row>
    <row r="10" spans="1:10" x14ac:dyDescent="0.25">
      <c r="A10" s="2"/>
      <c r="B10" s="2" t="s">
        <v>15</v>
      </c>
      <c r="C10" s="2" t="s">
        <v>4</v>
      </c>
    </row>
    <row r="11" spans="1:10" x14ac:dyDescent="0.25">
      <c r="A11" s="1">
        <v>42969</v>
      </c>
      <c r="B11" s="2" t="s">
        <v>16</v>
      </c>
      <c r="C11" s="2" t="s">
        <v>7</v>
      </c>
    </row>
    <row r="12" spans="1:10" x14ac:dyDescent="0.25">
      <c r="A12" s="2"/>
      <c r="B12" s="2" t="s">
        <v>17</v>
      </c>
      <c r="C12" s="2" t="s">
        <v>18</v>
      </c>
    </row>
    <row r="13" spans="1:10" x14ac:dyDescent="0.25">
      <c r="A13" s="2"/>
      <c r="B13" s="2" t="s">
        <v>19</v>
      </c>
      <c r="C13" s="2" t="s">
        <v>9</v>
      </c>
    </row>
    <row r="14" spans="1:10" x14ac:dyDescent="0.25">
      <c r="A14" s="2"/>
      <c r="B14" s="2" t="s">
        <v>20</v>
      </c>
      <c r="C14" s="2" t="s">
        <v>11</v>
      </c>
    </row>
    <row r="15" spans="1:10" x14ac:dyDescent="0.25">
      <c r="A15" s="2"/>
      <c r="B15" s="2" t="s">
        <v>21</v>
      </c>
      <c r="C15" s="2" t="s">
        <v>0</v>
      </c>
    </row>
    <row r="16" spans="1:10" x14ac:dyDescent="0.25">
      <c r="A16" s="2"/>
      <c r="B16" s="2" t="s">
        <v>22</v>
      </c>
      <c r="C16" s="2" t="s">
        <v>2</v>
      </c>
    </row>
    <row r="17" spans="1:3" x14ac:dyDescent="0.25">
      <c r="A17" s="2"/>
      <c r="B17" s="4" t="s">
        <v>23</v>
      </c>
      <c r="C17" s="4" t="s">
        <v>3</v>
      </c>
    </row>
    <row r="18" spans="1:3" x14ac:dyDescent="0.25">
      <c r="A18" s="2"/>
      <c r="B18" s="4" t="s">
        <v>24</v>
      </c>
      <c r="C18" s="2" t="s">
        <v>4</v>
      </c>
    </row>
    <row r="19" spans="1:3" x14ac:dyDescent="0.25">
      <c r="A19" s="1">
        <v>42970</v>
      </c>
      <c r="B19" s="4" t="s">
        <v>25</v>
      </c>
      <c r="C19" s="4" t="s">
        <v>7</v>
      </c>
    </row>
    <row r="20" spans="1:3" x14ac:dyDescent="0.25">
      <c r="A20" s="2"/>
      <c r="B20" s="4" t="s">
        <v>26</v>
      </c>
      <c r="C20" s="2" t="s">
        <v>18</v>
      </c>
    </row>
    <row r="21" spans="1:3" x14ac:dyDescent="0.25">
      <c r="A21" s="2"/>
      <c r="B21" s="4" t="s">
        <v>27</v>
      </c>
      <c r="C21" s="2" t="s">
        <v>31</v>
      </c>
    </row>
    <row r="22" spans="1:3" x14ac:dyDescent="0.25">
      <c r="A22" s="2"/>
      <c r="B22" s="4" t="s">
        <v>28</v>
      </c>
      <c r="C22" s="2" t="s">
        <v>9</v>
      </c>
    </row>
    <row r="23" spans="1:3" x14ac:dyDescent="0.25">
      <c r="A23" s="2"/>
      <c r="B23" s="4" t="s">
        <v>29</v>
      </c>
      <c r="C23" s="2" t="s">
        <v>5</v>
      </c>
    </row>
    <row r="24" spans="1:3" x14ac:dyDescent="0.25">
      <c r="A24" s="2"/>
      <c r="B24" s="4" t="s">
        <v>30</v>
      </c>
      <c r="C24" s="2" t="s">
        <v>11</v>
      </c>
    </row>
    <row r="25" spans="1:3" x14ac:dyDescent="0.25">
      <c r="A25" s="2"/>
      <c r="B25" s="2" t="s">
        <v>32</v>
      </c>
      <c r="C25" s="2" t="s">
        <v>49</v>
      </c>
    </row>
    <row r="26" spans="1:3" x14ac:dyDescent="0.25">
      <c r="A26" s="1"/>
      <c r="B26" s="2" t="s">
        <v>33</v>
      </c>
      <c r="C26" s="4" t="s">
        <v>1</v>
      </c>
    </row>
    <row r="27" spans="1:3" x14ac:dyDescent="0.25">
      <c r="A27" s="2"/>
      <c r="B27" s="2" t="s">
        <v>34</v>
      </c>
      <c r="C27" s="2" t="s">
        <v>51</v>
      </c>
    </row>
    <row r="28" spans="1:3" x14ac:dyDescent="0.25">
      <c r="A28" s="2"/>
      <c r="B28" s="2" t="s">
        <v>35</v>
      </c>
      <c r="C28" s="2" t="s">
        <v>3</v>
      </c>
    </row>
    <row r="29" spans="1:3" x14ac:dyDescent="0.25">
      <c r="A29" s="1">
        <v>42971</v>
      </c>
      <c r="B29" s="2" t="s">
        <v>36</v>
      </c>
      <c r="C29" s="4" t="s">
        <v>7</v>
      </c>
    </row>
    <row r="30" spans="1:3" x14ac:dyDescent="0.25">
      <c r="A30" s="2"/>
      <c r="B30" s="2" t="s">
        <v>37</v>
      </c>
      <c r="C30" s="2" t="s">
        <v>18</v>
      </c>
    </row>
    <row r="31" spans="1:3" x14ac:dyDescent="0.25">
      <c r="A31" s="2"/>
      <c r="B31" s="2" t="s">
        <v>38</v>
      </c>
      <c r="C31" s="2" t="s">
        <v>52</v>
      </c>
    </row>
    <row r="32" spans="1:3" x14ac:dyDescent="0.25">
      <c r="A32" s="2"/>
      <c r="B32" s="2" t="s">
        <v>39</v>
      </c>
      <c r="C32" s="2" t="s">
        <v>9</v>
      </c>
    </row>
    <row r="33" spans="1:3" x14ac:dyDescent="0.25">
      <c r="A33" s="2"/>
      <c r="B33" s="2" t="s">
        <v>47</v>
      </c>
      <c r="C33" s="2" t="s">
        <v>5</v>
      </c>
    </row>
    <row r="34" spans="1:3" x14ac:dyDescent="0.25">
      <c r="A34" s="2"/>
      <c r="B34" s="2" t="s">
        <v>41</v>
      </c>
      <c r="C34" s="2" t="s">
        <v>0</v>
      </c>
    </row>
    <row r="35" spans="1:3" x14ac:dyDescent="0.25">
      <c r="A35" s="2"/>
      <c r="B35" s="2" t="s">
        <v>42</v>
      </c>
      <c r="C35" s="2" t="s">
        <v>2</v>
      </c>
    </row>
    <row r="36" spans="1:3" x14ac:dyDescent="0.25">
      <c r="A36" s="1">
        <v>42972</v>
      </c>
      <c r="B36" s="4" t="s">
        <v>44</v>
      </c>
      <c r="C36" s="4" t="s">
        <v>7</v>
      </c>
    </row>
    <row r="37" spans="1:3" x14ac:dyDescent="0.25">
      <c r="A37" s="2"/>
      <c r="B37" s="4" t="s">
        <v>45</v>
      </c>
      <c r="C37" s="2" t="s">
        <v>31</v>
      </c>
    </row>
    <row r="38" spans="1:3" x14ac:dyDescent="0.25">
      <c r="A38" s="2"/>
      <c r="B38" s="4" t="s">
        <v>40</v>
      </c>
      <c r="C38" s="2" t="s">
        <v>5</v>
      </c>
    </row>
    <row r="39" spans="1:3" x14ac:dyDescent="0.25">
      <c r="A39" s="2"/>
      <c r="B39" s="4" t="s">
        <v>46</v>
      </c>
      <c r="C39" s="2" t="s">
        <v>49</v>
      </c>
    </row>
    <row r="40" spans="1:3" x14ac:dyDescent="0.25">
      <c r="A40" s="2"/>
      <c r="B40" s="4"/>
      <c r="C40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4"/>
  <sheetViews>
    <sheetView topLeftCell="A28" workbookViewId="0">
      <selection activeCell="F74" sqref="F74"/>
    </sheetView>
  </sheetViews>
  <sheetFormatPr defaultColWidth="15.140625" defaultRowHeight="12.75" x14ac:dyDescent="0.2"/>
  <cols>
    <col min="1" max="2" width="15.140625" style="5"/>
    <col min="3" max="3" width="21.85546875" style="5" customWidth="1"/>
    <col min="4" max="16384" width="15.140625" style="5"/>
  </cols>
  <sheetData>
    <row r="1" spans="1:7" x14ac:dyDescent="0.2">
      <c r="C1" s="6" t="s">
        <v>53</v>
      </c>
    </row>
    <row r="2" spans="1:7" ht="18.75" thickBot="1" x14ac:dyDescent="0.3">
      <c r="C2" s="7" t="s">
        <v>54</v>
      </c>
    </row>
    <row r="3" spans="1:7" ht="15.75" thickBot="1" x14ac:dyDescent="0.25">
      <c r="A3" s="8" t="s">
        <v>55</v>
      </c>
      <c r="B3" s="9">
        <v>1</v>
      </c>
      <c r="C3" s="10">
        <v>2</v>
      </c>
      <c r="D3" s="9">
        <v>3</v>
      </c>
      <c r="E3" s="11">
        <v>4</v>
      </c>
    </row>
    <row r="4" spans="1:7" x14ac:dyDescent="0.2">
      <c r="A4" s="12" t="s">
        <v>56</v>
      </c>
      <c r="B4" s="12">
        <v>1</v>
      </c>
      <c r="C4" s="12">
        <v>1.23</v>
      </c>
      <c r="D4" s="12">
        <v>1.43</v>
      </c>
      <c r="E4" s="12">
        <v>1.5</v>
      </c>
    </row>
    <row r="5" spans="1:7" ht="38.25" x14ac:dyDescent="0.2">
      <c r="A5" s="13" t="s">
        <v>57</v>
      </c>
      <c r="B5" s="14" t="s">
        <v>58</v>
      </c>
      <c r="C5" s="14" t="s">
        <v>59</v>
      </c>
      <c r="D5" s="15" t="s">
        <v>60</v>
      </c>
      <c r="E5" s="14" t="s">
        <v>61</v>
      </c>
    </row>
    <row r="6" spans="1:7" ht="15" x14ac:dyDescent="0.2">
      <c r="A6" s="16" t="s">
        <v>62</v>
      </c>
      <c r="B6" s="16">
        <v>5554</v>
      </c>
      <c r="C6" s="17">
        <f>B6*C4</f>
        <v>6831.42</v>
      </c>
      <c r="D6" s="17">
        <f>B6*D4</f>
        <v>7942.2199999999993</v>
      </c>
      <c r="E6" s="17">
        <f>B6*E4</f>
        <v>8331</v>
      </c>
      <c r="F6" s="18" t="s">
        <v>63</v>
      </c>
      <c r="G6" s="18"/>
    </row>
    <row r="7" spans="1:7" ht="25.5" x14ac:dyDescent="0.2">
      <c r="A7" s="19" t="s">
        <v>64</v>
      </c>
      <c r="B7" s="13"/>
      <c r="C7" s="20" t="s">
        <v>65</v>
      </c>
      <c r="D7" s="20" t="s">
        <v>66</v>
      </c>
      <c r="E7" s="20" t="s">
        <v>67</v>
      </c>
    </row>
    <row r="8" spans="1:7" x14ac:dyDescent="0.2">
      <c r="A8" s="21" t="s">
        <v>56</v>
      </c>
      <c r="B8" s="21">
        <v>1</v>
      </c>
      <c r="C8" s="21">
        <v>1.1659999999999999</v>
      </c>
      <c r="D8" s="21">
        <v>1.2230000000000001</v>
      </c>
      <c r="E8" s="21">
        <v>1.1659999999999999</v>
      </c>
    </row>
    <row r="9" spans="1:7" ht="38.25" x14ac:dyDescent="0.2">
      <c r="A9" s="19" t="s">
        <v>62</v>
      </c>
      <c r="B9" s="19">
        <f>B6*B8</f>
        <v>5554</v>
      </c>
      <c r="C9" s="22">
        <f>C6*C8</f>
        <v>7965.4357199999995</v>
      </c>
      <c r="D9" s="22">
        <f>D6*D8</f>
        <v>9713.3350599999994</v>
      </c>
      <c r="E9" s="22">
        <f>E6*E8</f>
        <v>9713.9459999999999</v>
      </c>
      <c r="F9" s="23" t="s">
        <v>68</v>
      </c>
    </row>
    <row r="10" spans="1:7" ht="15.75" thickBot="1" x14ac:dyDescent="0.25">
      <c r="A10" s="19"/>
      <c r="B10" s="188" t="s">
        <v>69</v>
      </c>
      <c r="C10" s="188"/>
      <c r="D10" s="188"/>
      <c r="E10" s="188"/>
      <c r="F10" s="23"/>
    </row>
    <row r="11" spans="1:7" ht="13.5" thickBot="1" x14ac:dyDescent="0.25">
      <c r="A11" s="189" t="s">
        <v>70</v>
      </c>
      <c r="B11" s="190"/>
      <c r="C11" s="190"/>
      <c r="D11" s="190"/>
      <c r="E11" s="191"/>
    </row>
    <row r="12" spans="1:7" ht="15.75" thickBot="1" x14ac:dyDescent="0.25">
      <c r="A12" s="192" t="s">
        <v>71</v>
      </c>
      <c r="B12" s="193"/>
      <c r="C12" s="198" t="s">
        <v>72</v>
      </c>
      <c r="D12" s="199"/>
      <c r="E12" s="24" t="s">
        <v>73</v>
      </c>
    </row>
    <row r="13" spans="1:7" ht="15.75" thickBot="1" x14ac:dyDescent="0.25">
      <c r="A13" s="194"/>
      <c r="B13" s="195"/>
      <c r="C13" s="200" t="s">
        <v>74</v>
      </c>
      <c r="D13" s="201"/>
      <c r="E13" s="25" t="s">
        <v>75</v>
      </c>
    </row>
    <row r="14" spans="1:7" ht="15.75" thickBot="1" x14ac:dyDescent="0.25">
      <c r="A14" s="196"/>
      <c r="B14" s="197"/>
      <c r="C14" s="202" t="s">
        <v>76</v>
      </c>
      <c r="D14" s="203"/>
      <c r="E14" s="26" t="s">
        <v>77</v>
      </c>
    </row>
    <row r="15" spans="1:7" ht="15.75" thickBot="1" x14ac:dyDescent="0.25">
      <c r="A15" s="204" t="s">
        <v>78</v>
      </c>
      <c r="B15" s="205"/>
      <c r="C15" s="27" t="s">
        <v>79</v>
      </c>
      <c r="D15" s="28" t="s">
        <v>80</v>
      </c>
      <c r="E15" s="29" t="s">
        <v>81</v>
      </c>
    </row>
    <row r="16" spans="1:7" ht="15.75" thickBot="1" x14ac:dyDescent="0.25">
      <c r="A16" s="206"/>
      <c r="B16" s="207"/>
      <c r="C16" s="30" t="s">
        <v>82</v>
      </c>
      <c r="D16" s="31" t="s">
        <v>83</v>
      </c>
      <c r="E16" s="32" t="s">
        <v>73</v>
      </c>
    </row>
    <row r="17" spans="1:5" ht="15.75" thickBot="1" x14ac:dyDescent="0.25">
      <c r="A17" s="208"/>
      <c r="B17" s="209"/>
      <c r="C17" s="33" t="s">
        <v>82</v>
      </c>
      <c r="D17" s="34" t="s">
        <v>80</v>
      </c>
      <c r="E17" s="31" t="s">
        <v>75</v>
      </c>
    </row>
    <row r="18" spans="1:5" x14ac:dyDescent="0.2">
      <c r="A18" s="210" t="s">
        <v>84</v>
      </c>
      <c r="B18" s="210"/>
      <c r="C18" s="210"/>
      <c r="D18" s="210"/>
      <c r="E18" s="210"/>
    </row>
    <row r="19" spans="1:5" x14ac:dyDescent="0.2">
      <c r="A19" s="211" t="s">
        <v>85</v>
      </c>
      <c r="B19" s="13" t="s">
        <v>86</v>
      </c>
      <c r="C19" s="35">
        <v>0.03</v>
      </c>
      <c r="D19" s="212" t="s">
        <v>87</v>
      </c>
      <c r="E19" s="212"/>
    </row>
    <row r="20" spans="1:5" x14ac:dyDescent="0.2">
      <c r="A20" s="211"/>
      <c r="B20" s="13" t="s">
        <v>88</v>
      </c>
      <c r="C20" s="36">
        <v>4.4999999999999998E-2</v>
      </c>
      <c r="D20" s="212"/>
      <c r="E20" s="212"/>
    </row>
    <row r="21" spans="1:5" x14ac:dyDescent="0.2">
      <c r="A21" s="211"/>
      <c r="B21" s="13" t="s">
        <v>89</v>
      </c>
      <c r="C21" s="36">
        <v>5.5E-2</v>
      </c>
      <c r="D21" s="212"/>
      <c r="E21" s="212"/>
    </row>
    <row r="22" spans="1:5" x14ac:dyDescent="0.2">
      <c r="A22" s="211"/>
      <c r="B22" s="13" t="s">
        <v>90</v>
      </c>
      <c r="C22" s="36">
        <v>6.5000000000000002E-2</v>
      </c>
      <c r="D22" s="212"/>
      <c r="E22" s="212"/>
    </row>
    <row r="23" spans="1:5" x14ac:dyDescent="0.2">
      <c r="A23" s="213" t="s">
        <v>91</v>
      </c>
      <c r="B23" s="13" t="s">
        <v>92</v>
      </c>
      <c r="C23" s="35">
        <v>0.02</v>
      </c>
      <c r="D23" s="212" t="s">
        <v>87</v>
      </c>
      <c r="E23" s="212"/>
    </row>
    <row r="24" spans="1:5" x14ac:dyDescent="0.2">
      <c r="A24" s="214"/>
      <c r="B24" s="13" t="s">
        <v>93</v>
      </c>
      <c r="C24" s="35">
        <v>0.03</v>
      </c>
      <c r="D24" s="212"/>
      <c r="E24" s="212"/>
    </row>
    <row r="25" spans="1:5" x14ac:dyDescent="0.2">
      <c r="A25" s="215"/>
      <c r="B25" s="13" t="s">
        <v>90</v>
      </c>
      <c r="C25" s="35">
        <v>0.04</v>
      </c>
      <c r="D25" s="212"/>
      <c r="E25" s="212"/>
    </row>
    <row r="26" spans="1:5" x14ac:dyDescent="0.2">
      <c r="A26" s="216" t="s">
        <v>94</v>
      </c>
      <c r="B26" s="13" t="s">
        <v>95</v>
      </c>
      <c r="C26" s="36">
        <v>2.5000000000000001E-2</v>
      </c>
      <c r="D26" s="212" t="s">
        <v>87</v>
      </c>
      <c r="E26" s="212"/>
    </row>
    <row r="27" spans="1:5" x14ac:dyDescent="0.2">
      <c r="A27" s="217"/>
      <c r="B27" s="13" t="s">
        <v>96</v>
      </c>
      <c r="C27" s="36">
        <v>3.5000000000000003E-2</v>
      </c>
      <c r="D27" s="212"/>
      <c r="E27" s="212"/>
    </row>
    <row r="28" spans="1:5" x14ac:dyDescent="0.2">
      <c r="A28" s="217"/>
      <c r="B28" s="13" t="s">
        <v>97</v>
      </c>
      <c r="C28" s="36">
        <v>4.4999999999999998E-2</v>
      </c>
      <c r="D28" s="212"/>
      <c r="E28" s="212"/>
    </row>
    <row r="29" spans="1:5" x14ac:dyDescent="0.2">
      <c r="A29" s="218"/>
      <c r="B29" s="13" t="s">
        <v>98</v>
      </c>
      <c r="C29" s="36">
        <v>5.5E-2</v>
      </c>
      <c r="D29" s="212"/>
      <c r="E29" s="212"/>
    </row>
    <row r="30" spans="1:5" x14ac:dyDescent="0.2">
      <c r="A30" s="216" t="s">
        <v>99</v>
      </c>
      <c r="B30" s="37" t="s">
        <v>100</v>
      </c>
      <c r="C30" s="35">
        <v>0.06</v>
      </c>
      <c r="D30" s="212" t="s">
        <v>87</v>
      </c>
      <c r="E30" s="212"/>
    </row>
    <row r="31" spans="1:5" x14ac:dyDescent="0.2">
      <c r="A31" s="217"/>
      <c r="B31" s="37" t="s">
        <v>101</v>
      </c>
      <c r="C31" s="36">
        <v>8.5000000000000006E-2</v>
      </c>
      <c r="D31" s="212"/>
      <c r="E31" s="212"/>
    </row>
    <row r="32" spans="1:5" x14ac:dyDescent="0.2">
      <c r="A32" s="218"/>
      <c r="B32" s="37" t="s">
        <v>102</v>
      </c>
      <c r="C32" s="36">
        <v>0.125</v>
      </c>
      <c r="D32" s="212"/>
      <c r="E32" s="212"/>
    </row>
    <row r="33" spans="1:5" x14ac:dyDescent="0.2">
      <c r="A33" s="216" t="s">
        <v>103</v>
      </c>
      <c r="B33" s="37" t="s">
        <v>100</v>
      </c>
      <c r="C33" s="36">
        <v>4.4999999999999998E-2</v>
      </c>
      <c r="D33" s="212" t="s">
        <v>87</v>
      </c>
      <c r="E33" s="212"/>
    </row>
    <row r="34" spans="1:5" x14ac:dyDescent="0.2">
      <c r="A34" s="217"/>
      <c r="B34" s="37" t="s">
        <v>101</v>
      </c>
      <c r="C34" s="35">
        <v>0.06</v>
      </c>
      <c r="D34" s="212"/>
      <c r="E34" s="212"/>
    </row>
    <row r="35" spans="1:5" x14ac:dyDescent="0.2">
      <c r="A35" s="218"/>
      <c r="B35" s="37" t="s">
        <v>102</v>
      </c>
      <c r="C35" s="36">
        <v>7.4999999999999997E-2</v>
      </c>
      <c r="D35" s="212"/>
      <c r="E35" s="212"/>
    </row>
    <row r="36" spans="1:5" x14ac:dyDescent="0.2">
      <c r="A36" s="216" t="s">
        <v>104</v>
      </c>
      <c r="B36" s="37" t="s">
        <v>100</v>
      </c>
      <c r="C36" s="36">
        <v>7.4999999999999997E-2</v>
      </c>
      <c r="D36" s="212" t="s">
        <v>87</v>
      </c>
      <c r="E36" s="212"/>
    </row>
    <row r="37" spans="1:5" x14ac:dyDescent="0.2">
      <c r="A37" s="217"/>
      <c r="B37" s="37" t="s">
        <v>101</v>
      </c>
      <c r="C37" s="35">
        <v>0.1</v>
      </c>
      <c r="D37" s="212"/>
      <c r="E37" s="212"/>
    </row>
    <row r="38" spans="1:5" x14ac:dyDescent="0.2">
      <c r="A38" s="218"/>
      <c r="B38" s="37" t="s">
        <v>102</v>
      </c>
      <c r="C38" s="35">
        <v>0.15</v>
      </c>
      <c r="D38" s="212"/>
      <c r="E38" s="212"/>
    </row>
    <row r="39" spans="1:5" x14ac:dyDescent="0.2">
      <c r="A39" s="216" t="s">
        <v>105</v>
      </c>
      <c r="B39" s="37" t="s">
        <v>100</v>
      </c>
      <c r="C39" s="35">
        <v>0.03</v>
      </c>
      <c r="D39" s="212" t="s">
        <v>87</v>
      </c>
      <c r="E39" s="212"/>
    </row>
    <row r="40" spans="1:5" x14ac:dyDescent="0.2">
      <c r="A40" s="217"/>
      <c r="B40" s="37" t="s">
        <v>101</v>
      </c>
      <c r="C40" s="35">
        <v>0.06</v>
      </c>
      <c r="D40" s="212"/>
      <c r="E40" s="212"/>
    </row>
    <row r="41" spans="1:5" x14ac:dyDescent="0.2">
      <c r="A41" s="218"/>
      <c r="B41" s="37" t="s">
        <v>102</v>
      </c>
      <c r="C41" s="35">
        <v>0.1</v>
      </c>
      <c r="D41" s="212"/>
      <c r="E41" s="212"/>
    </row>
    <row r="42" spans="1:5" x14ac:dyDescent="0.2">
      <c r="A42" s="219" t="s">
        <v>106</v>
      </c>
      <c r="B42" s="37" t="s">
        <v>100</v>
      </c>
      <c r="C42" s="35">
        <v>0.25</v>
      </c>
      <c r="D42" s="212" t="s">
        <v>87</v>
      </c>
      <c r="E42" s="212"/>
    </row>
    <row r="43" spans="1:5" x14ac:dyDescent="0.2">
      <c r="A43" s="219"/>
      <c r="B43" s="37" t="s">
        <v>101</v>
      </c>
      <c r="C43" s="35">
        <v>0.3</v>
      </c>
      <c r="D43" s="212"/>
      <c r="E43" s="212"/>
    </row>
    <row r="44" spans="1:5" x14ac:dyDescent="0.2">
      <c r="A44" s="219"/>
      <c r="B44" s="37" t="s">
        <v>102</v>
      </c>
      <c r="C44" s="35">
        <v>0.35</v>
      </c>
      <c r="D44" s="212"/>
      <c r="E44" s="212"/>
    </row>
    <row r="45" spans="1:5" ht="25.5" x14ac:dyDescent="0.2">
      <c r="A45" s="220" t="s">
        <v>107</v>
      </c>
      <c r="B45" s="38" t="s">
        <v>108</v>
      </c>
      <c r="C45" s="39">
        <v>0.45</v>
      </c>
      <c r="D45" s="222" t="s">
        <v>87</v>
      </c>
      <c r="E45" s="222"/>
    </row>
    <row r="46" spans="1:5" ht="25.5" x14ac:dyDescent="0.2">
      <c r="A46" s="221"/>
      <c r="B46" s="38" t="s">
        <v>109</v>
      </c>
      <c r="C46" s="39">
        <v>0.1</v>
      </c>
      <c r="D46" s="222" t="s">
        <v>110</v>
      </c>
      <c r="E46" s="222"/>
    </row>
    <row r="47" spans="1:5" ht="63.75" x14ac:dyDescent="0.2">
      <c r="A47" s="40" t="s">
        <v>111</v>
      </c>
      <c r="B47" s="38" t="s">
        <v>108</v>
      </c>
      <c r="C47" s="41">
        <v>0.42</v>
      </c>
      <c r="D47" s="222" t="s">
        <v>112</v>
      </c>
      <c r="E47" s="222"/>
    </row>
    <row r="48" spans="1:5" x14ac:dyDescent="0.2">
      <c r="A48" s="216" t="s">
        <v>113</v>
      </c>
      <c r="B48" s="37" t="s">
        <v>114</v>
      </c>
      <c r="C48" s="223">
        <v>0.09</v>
      </c>
      <c r="D48" s="226" t="s">
        <v>112</v>
      </c>
      <c r="E48" s="227"/>
    </row>
    <row r="49" spans="1:5" x14ac:dyDescent="0.2">
      <c r="A49" s="217"/>
      <c r="B49" s="37" t="s">
        <v>115</v>
      </c>
      <c r="C49" s="224"/>
      <c r="D49" s="228"/>
      <c r="E49" s="229"/>
    </row>
    <row r="50" spans="1:5" x14ac:dyDescent="0.2">
      <c r="A50" s="217"/>
      <c r="B50" s="37" t="s">
        <v>116</v>
      </c>
      <c r="C50" s="224"/>
      <c r="D50" s="228"/>
      <c r="E50" s="229"/>
    </row>
    <row r="51" spans="1:5" x14ac:dyDescent="0.2">
      <c r="A51" s="217"/>
      <c r="B51" s="37" t="s">
        <v>117</v>
      </c>
      <c r="C51" s="224"/>
      <c r="D51" s="228"/>
      <c r="E51" s="229"/>
    </row>
    <row r="52" spans="1:5" x14ac:dyDescent="0.2">
      <c r="A52" s="217"/>
      <c r="B52" s="37" t="s">
        <v>118</v>
      </c>
      <c r="C52" s="224"/>
      <c r="D52" s="228"/>
      <c r="E52" s="229"/>
    </row>
    <row r="53" spans="1:5" x14ac:dyDescent="0.2">
      <c r="A53" s="217"/>
      <c r="B53" s="37" t="s">
        <v>119</v>
      </c>
      <c r="C53" s="225"/>
      <c r="D53" s="230"/>
      <c r="E53" s="231"/>
    </row>
    <row r="54" spans="1:5" ht="15" x14ac:dyDescent="0.2">
      <c r="A54" s="218"/>
      <c r="B54" s="37" t="s">
        <v>116</v>
      </c>
      <c r="C54" s="42">
        <v>0.06</v>
      </c>
      <c r="D54" s="232" t="s">
        <v>112</v>
      </c>
      <c r="E54" s="232"/>
    </row>
    <row r="55" spans="1:5" ht="38.25" x14ac:dyDescent="0.2">
      <c r="A55" s="43" t="s">
        <v>120</v>
      </c>
      <c r="B55" s="37" t="s">
        <v>121</v>
      </c>
      <c r="C55" s="42">
        <v>4.4999999999999998E-2</v>
      </c>
      <c r="D55" s="232" t="s">
        <v>112</v>
      </c>
      <c r="E55" s="232"/>
    </row>
    <row r="56" spans="1:5" x14ac:dyDescent="0.2">
      <c r="A56" s="233" t="s">
        <v>122</v>
      </c>
      <c r="B56" s="37" t="s">
        <v>123</v>
      </c>
      <c r="C56" s="44">
        <v>0.1</v>
      </c>
      <c r="D56" s="234" t="s">
        <v>87</v>
      </c>
      <c r="E56" s="235"/>
    </row>
    <row r="57" spans="1:5" x14ac:dyDescent="0.2">
      <c r="A57" s="233"/>
      <c r="B57" s="37" t="s">
        <v>124</v>
      </c>
      <c r="C57" s="44">
        <v>0.08</v>
      </c>
      <c r="D57" s="236"/>
      <c r="E57" s="237"/>
    </row>
    <row r="58" spans="1:5" x14ac:dyDescent="0.2">
      <c r="A58" s="233"/>
      <c r="B58" s="37" t="s">
        <v>125</v>
      </c>
      <c r="C58" s="44">
        <v>0.06</v>
      </c>
      <c r="D58" s="236"/>
      <c r="E58" s="237"/>
    </row>
    <row r="59" spans="1:5" x14ac:dyDescent="0.2">
      <c r="A59" s="233"/>
      <c r="B59" s="37" t="s">
        <v>126</v>
      </c>
      <c r="C59" s="44">
        <v>0.04</v>
      </c>
      <c r="D59" s="236"/>
      <c r="E59" s="237"/>
    </row>
    <row r="60" spans="1:5" x14ac:dyDescent="0.2">
      <c r="A60" s="233"/>
      <c r="B60" s="37" t="s">
        <v>127</v>
      </c>
      <c r="C60" s="44">
        <v>0.06</v>
      </c>
      <c r="D60" s="236"/>
      <c r="E60" s="237"/>
    </row>
    <row r="61" spans="1:5" x14ac:dyDescent="0.2">
      <c r="A61" s="233"/>
      <c r="B61" s="37" t="s">
        <v>128</v>
      </c>
      <c r="C61" s="44">
        <v>0.04</v>
      </c>
      <c r="D61" s="238"/>
      <c r="E61" s="239"/>
    </row>
    <row r="62" spans="1:5" ht="25.5" x14ac:dyDescent="0.2">
      <c r="A62" s="45" t="s">
        <v>129</v>
      </c>
      <c r="B62" s="46" t="s">
        <v>130</v>
      </c>
      <c r="C62" s="47">
        <v>0.55000000000000004</v>
      </c>
      <c r="D62" s="240" t="s">
        <v>131</v>
      </c>
      <c r="E62" s="241"/>
    </row>
    <row r="63" spans="1:5" x14ac:dyDescent="0.2">
      <c r="A63" s="242" t="s">
        <v>132</v>
      </c>
      <c r="B63" s="37" t="s">
        <v>133</v>
      </c>
      <c r="C63" s="44">
        <v>0.1</v>
      </c>
      <c r="D63" s="234" t="s">
        <v>87</v>
      </c>
      <c r="E63" s="235"/>
    </row>
    <row r="64" spans="1:5" x14ac:dyDescent="0.2">
      <c r="A64" s="243"/>
      <c r="B64" s="37" t="s">
        <v>134</v>
      </c>
      <c r="C64" s="44">
        <v>0.03</v>
      </c>
      <c r="D64" s="238"/>
      <c r="E64" s="239"/>
    </row>
    <row r="65" spans="1:5" ht="15" x14ac:dyDescent="0.2">
      <c r="A65" s="48" t="s">
        <v>135</v>
      </c>
      <c r="B65" s="37" t="s">
        <v>133</v>
      </c>
      <c r="C65" s="44">
        <v>0.2</v>
      </c>
      <c r="D65" s="240" t="s">
        <v>131</v>
      </c>
      <c r="E65" s="241"/>
    </row>
    <row r="66" spans="1:5" ht="63.75" x14ac:dyDescent="0.2">
      <c r="A66" s="49" t="s">
        <v>136</v>
      </c>
      <c r="B66" s="244" t="s">
        <v>137</v>
      </c>
      <c r="C66" s="244"/>
      <c r="D66" s="245" t="s">
        <v>87</v>
      </c>
      <c r="E66" s="245"/>
    </row>
    <row r="67" spans="1:5" ht="25.5" x14ac:dyDescent="0.2">
      <c r="A67" s="20" t="s">
        <v>138</v>
      </c>
      <c r="B67" s="246" t="s">
        <v>139</v>
      </c>
      <c r="C67" s="247"/>
      <c r="D67" s="247"/>
      <c r="E67" s="248"/>
    </row>
    <row r="68" spans="1:5" ht="15" x14ac:dyDescent="0.25">
      <c r="A68" s="50" t="s">
        <v>140</v>
      </c>
      <c r="B68" s="249" t="s">
        <v>141</v>
      </c>
      <c r="C68" s="250"/>
      <c r="D68" s="251" t="s">
        <v>142</v>
      </c>
      <c r="E68" s="251"/>
    </row>
    <row r="69" spans="1:5" x14ac:dyDescent="0.2">
      <c r="A69" s="37" t="s">
        <v>143</v>
      </c>
      <c r="B69" s="244" t="s">
        <v>144</v>
      </c>
      <c r="C69" s="244"/>
      <c r="D69" s="251" t="s">
        <v>145</v>
      </c>
      <c r="E69" s="251"/>
    </row>
    <row r="70" spans="1:5" x14ac:dyDescent="0.2">
      <c r="A70" s="50" t="s">
        <v>146</v>
      </c>
      <c r="B70" s="246" t="s">
        <v>147</v>
      </c>
      <c r="C70" s="247"/>
      <c r="D70" s="247"/>
      <c r="E70" s="248"/>
    </row>
    <row r="71" spans="1:5" x14ac:dyDescent="0.2">
      <c r="A71" s="50" t="s">
        <v>148</v>
      </c>
      <c r="B71" s="253" t="s">
        <v>149</v>
      </c>
      <c r="C71" s="253"/>
      <c r="D71" s="246" t="s">
        <v>150</v>
      </c>
      <c r="E71" s="248"/>
    </row>
    <row r="72" spans="1:5" ht="51" x14ac:dyDescent="0.2">
      <c r="A72" s="50" t="s">
        <v>151</v>
      </c>
      <c r="B72" s="253" t="s">
        <v>152</v>
      </c>
      <c r="C72" s="253"/>
      <c r="D72" s="15" t="s">
        <v>153</v>
      </c>
      <c r="E72" s="15" t="s">
        <v>154</v>
      </c>
    </row>
    <row r="73" spans="1:5" x14ac:dyDescent="0.2">
      <c r="B73" s="252" t="s">
        <v>155</v>
      </c>
      <c r="C73" s="252"/>
    </row>
    <row r="74" spans="1:5" x14ac:dyDescent="0.2">
      <c r="A74" s="13" t="s">
        <v>156</v>
      </c>
      <c r="B74" s="13"/>
      <c r="C74" s="251" t="s">
        <v>157</v>
      </c>
      <c r="D74" s="251"/>
      <c r="E74" s="251"/>
    </row>
  </sheetData>
  <mergeCells count="52">
    <mergeCell ref="B73:C73"/>
    <mergeCell ref="C74:E74"/>
    <mergeCell ref="B69:C69"/>
    <mergeCell ref="D69:E69"/>
    <mergeCell ref="B70:E70"/>
    <mergeCell ref="B71:C71"/>
    <mergeCell ref="D71:E71"/>
    <mergeCell ref="B72:C72"/>
    <mergeCell ref="D65:E65"/>
    <mergeCell ref="B66:C66"/>
    <mergeCell ref="D66:E66"/>
    <mergeCell ref="B67:E67"/>
    <mergeCell ref="B68:C68"/>
    <mergeCell ref="D68:E68"/>
    <mergeCell ref="D55:E55"/>
    <mergeCell ref="A56:A61"/>
    <mergeCell ref="D56:E61"/>
    <mergeCell ref="D62:E62"/>
    <mergeCell ref="A63:A64"/>
    <mergeCell ref="D63:E64"/>
    <mergeCell ref="A45:A46"/>
    <mergeCell ref="D45:E45"/>
    <mergeCell ref="D46:E46"/>
    <mergeCell ref="D47:E47"/>
    <mergeCell ref="A48:A54"/>
    <mergeCell ref="C48:C53"/>
    <mergeCell ref="D48:E53"/>
    <mergeCell ref="D54:E54"/>
    <mergeCell ref="A36:A38"/>
    <mergeCell ref="D36:E38"/>
    <mergeCell ref="A39:A41"/>
    <mergeCell ref="D39:E41"/>
    <mergeCell ref="A42:A44"/>
    <mergeCell ref="D42:E44"/>
    <mergeCell ref="A26:A29"/>
    <mergeCell ref="D26:E29"/>
    <mergeCell ref="A30:A32"/>
    <mergeCell ref="D30:E32"/>
    <mergeCell ref="A33:A35"/>
    <mergeCell ref="D33:E35"/>
    <mergeCell ref="A15:B17"/>
    <mergeCell ref="A18:E18"/>
    <mergeCell ref="A19:A22"/>
    <mergeCell ref="D19:E22"/>
    <mergeCell ref="A23:A25"/>
    <mergeCell ref="D23:E25"/>
    <mergeCell ref="B10:E10"/>
    <mergeCell ref="A11:E11"/>
    <mergeCell ref="A12:B14"/>
    <mergeCell ref="C12:D12"/>
    <mergeCell ref="C13:D13"/>
    <mergeCell ref="C14:D14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workbookViewId="0">
      <selection activeCell="R29" sqref="R29"/>
    </sheetView>
  </sheetViews>
  <sheetFormatPr defaultColWidth="14.28515625" defaultRowHeight="12.75" x14ac:dyDescent="0.2"/>
  <cols>
    <col min="1" max="1" width="16.5703125" style="5" customWidth="1"/>
    <col min="2" max="2" width="9.85546875" style="5" customWidth="1"/>
    <col min="3" max="3" width="5.140625" style="5" customWidth="1"/>
    <col min="4" max="4" width="7.5703125" style="5" customWidth="1"/>
    <col min="5" max="5" width="4.85546875" style="5" customWidth="1"/>
    <col min="6" max="6" width="7.42578125" style="5" customWidth="1"/>
    <col min="7" max="7" width="7.5703125" style="5" customWidth="1"/>
    <col min="8" max="8" width="6.28515625" style="5" customWidth="1"/>
    <col min="9" max="9" width="7" style="5" customWidth="1"/>
    <col min="10" max="10" width="6.5703125" style="5" customWidth="1"/>
    <col min="11" max="11" width="4.85546875" style="5" customWidth="1"/>
    <col min="12" max="12" width="5.5703125" style="5" customWidth="1"/>
    <col min="13" max="13" width="4" style="5" customWidth="1"/>
    <col min="14" max="14" width="5.5703125" style="5" customWidth="1"/>
    <col min="15" max="15" width="3.85546875" style="5" customWidth="1"/>
    <col min="16" max="16" width="5.5703125" style="5" customWidth="1"/>
    <col min="17" max="17" width="7.28515625" style="5" customWidth="1"/>
    <col min="18" max="18" width="6.5703125" style="5" customWidth="1"/>
    <col min="19" max="16384" width="14.28515625" style="5"/>
  </cols>
  <sheetData>
    <row r="1" spans="1:21" x14ac:dyDescent="0.2">
      <c r="F1" s="6" t="s">
        <v>53</v>
      </c>
    </row>
    <row r="2" spans="1:21" x14ac:dyDescent="0.2">
      <c r="F2" s="6" t="s">
        <v>158</v>
      </c>
    </row>
    <row r="4" spans="1:21" x14ac:dyDescent="0.2">
      <c r="A4" s="212" t="s">
        <v>159</v>
      </c>
      <c r="B4" s="254" t="s">
        <v>160</v>
      </c>
      <c r="C4" s="255" t="s">
        <v>161</v>
      </c>
      <c r="D4" s="255"/>
      <c r="E4" s="255" t="s">
        <v>162</v>
      </c>
      <c r="F4" s="255"/>
      <c r="G4" s="251" t="s">
        <v>163</v>
      </c>
      <c r="H4" s="251"/>
      <c r="I4" s="251"/>
      <c r="J4" s="251"/>
      <c r="K4" s="264" t="s">
        <v>143</v>
      </c>
      <c r="L4" s="258" t="s">
        <v>164</v>
      </c>
      <c r="M4" s="259"/>
      <c r="N4" s="254" t="s">
        <v>165</v>
      </c>
      <c r="O4" s="264"/>
      <c r="P4" s="265" t="s">
        <v>166</v>
      </c>
      <c r="Q4" s="266" t="s">
        <v>167</v>
      </c>
      <c r="R4" s="265" t="s">
        <v>168</v>
      </c>
    </row>
    <row r="5" spans="1:21" ht="38.25" x14ac:dyDescent="0.2">
      <c r="A5" s="212"/>
      <c r="B5" s="254"/>
      <c r="C5" s="255"/>
      <c r="D5" s="255"/>
      <c r="E5" s="255"/>
      <c r="F5" s="255"/>
      <c r="G5" s="49" t="s">
        <v>169</v>
      </c>
      <c r="H5" s="49" t="s">
        <v>170</v>
      </c>
      <c r="I5" s="49" t="s">
        <v>93</v>
      </c>
      <c r="J5" s="49" t="s">
        <v>90</v>
      </c>
      <c r="K5" s="264"/>
      <c r="L5" s="260"/>
      <c r="M5" s="261"/>
      <c r="N5" s="254"/>
      <c r="O5" s="264"/>
      <c r="P5" s="265"/>
      <c r="Q5" s="266"/>
      <c r="R5" s="265"/>
    </row>
    <row r="6" spans="1:21" x14ac:dyDescent="0.2">
      <c r="A6" s="212"/>
      <c r="B6" s="254"/>
      <c r="C6" s="255"/>
      <c r="D6" s="255"/>
      <c r="E6" s="255"/>
      <c r="F6" s="255"/>
      <c r="G6" s="265" t="s">
        <v>131</v>
      </c>
      <c r="H6" s="265"/>
      <c r="I6" s="265"/>
      <c r="J6" s="265"/>
      <c r="K6" s="264"/>
      <c r="L6" s="262"/>
      <c r="M6" s="263"/>
      <c r="N6" s="254"/>
      <c r="O6" s="264"/>
      <c r="P6" s="265"/>
      <c r="Q6" s="266"/>
      <c r="R6" s="265"/>
    </row>
    <row r="7" spans="1:21" x14ac:dyDescent="0.2">
      <c r="A7" s="13" t="s">
        <v>171</v>
      </c>
      <c r="B7" s="51">
        <v>5823</v>
      </c>
      <c r="C7" s="52">
        <v>0.03</v>
      </c>
      <c r="D7" s="13" t="s">
        <v>131</v>
      </c>
      <c r="E7" s="52">
        <v>0.05</v>
      </c>
      <c r="F7" s="13" t="s">
        <v>131</v>
      </c>
      <c r="G7" s="53">
        <v>2.5000000000000001E-2</v>
      </c>
      <c r="H7" s="54">
        <v>0.04</v>
      </c>
      <c r="I7" s="54">
        <v>0.05</v>
      </c>
      <c r="J7" s="54">
        <v>0.06</v>
      </c>
      <c r="K7" s="55">
        <v>0.02</v>
      </c>
      <c r="L7" s="13"/>
      <c r="M7" s="13"/>
      <c r="N7" s="13"/>
      <c r="O7" s="56"/>
      <c r="P7" s="13"/>
      <c r="Q7" s="57">
        <v>0.1</v>
      </c>
      <c r="R7" s="58">
        <v>1580</v>
      </c>
    </row>
    <row r="8" spans="1:21" x14ac:dyDescent="0.2">
      <c r="A8" s="59" t="s">
        <v>114</v>
      </c>
      <c r="B8" s="51">
        <v>6831</v>
      </c>
      <c r="C8" s="52"/>
      <c r="D8" s="13"/>
      <c r="E8" s="52"/>
      <c r="F8" s="13"/>
      <c r="G8" s="53"/>
      <c r="H8" s="54"/>
      <c r="I8" s="54"/>
      <c r="J8" s="54"/>
      <c r="K8" s="35"/>
      <c r="L8" s="60">
        <v>0.12</v>
      </c>
      <c r="M8" s="61" t="s">
        <v>131</v>
      </c>
      <c r="N8" s="13"/>
      <c r="O8" s="59"/>
      <c r="P8" s="62"/>
      <c r="Q8" s="57">
        <v>0.1</v>
      </c>
      <c r="R8" s="58">
        <v>1580</v>
      </c>
      <c r="S8" s="256" t="s">
        <v>172</v>
      </c>
      <c r="T8" s="256"/>
      <c r="U8" s="256"/>
    </row>
    <row r="9" spans="1:21" x14ac:dyDescent="0.2">
      <c r="A9" s="13" t="s">
        <v>173</v>
      </c>
      <c r="B9" s="51">
        <v>5554</v>
      </c>
      <c r="C9" s="52"/>
      <c r="D9" s="13"/>
      <c r="E9" s="52"/>
      <c r="F9" s="13"/>
      <c r="G9" s="53"/>
      <c r="H9" s="54"/>
      <c r="I9" s="54"/>
      <c r="J9" s="54"/>
      <c r="K9" s="35"/>
      <c r="L9" s="63">
        <v>0.12</v>
      </c>
      <c r="M9" s="64" t="s">
        <v>131</v>
      </c>
      <c r="N9" s="13"/>
      <c r="O9" s="13"/>
      <c r="P9" s="13"/>
      <c r="Q9" s="57">
        <v>0.1</v>
      </c>
      <c r="R9" s="58">
        <v>1580</v>
      </c>
      <c r="S9" s="256"/>
      <c r="T9" s="256"/>
      <c r="U9" s="256"/>
    </row>
    <row r="10" spans="1:21" x14ac:dyDescent="0.2">
      <c r="A10" s="37" t="s">
        <v>134</v>
      </c>
      <c r="B10" s="51">
        <v>6831</v>
      </c>
      <c r="C10" s="52"/>
      <c r="D10" s="13"/>
      <c r="E10" s="52"/>
      <c r="F10" s="13"/>
      <c r="G10" s="53"/>
      <c r="H10" s="54"/>
      <c r="I10" s="54"/>
      <c r="J10" s="54"/>
      <c r="K10" s="35"/>
      <c r="L10" s="13"/>
      <c r="M10" s="13"/>
      <c r="N10" s="13"/>
      <c r="O10" s="13"/>
      <c r="P10" s="13"/>
      <c r="Q10" s="57">
        <v>0.1</v>
      </c>
      <c r="R10" s="58">
        <v>1580</v>
      </c>
    </row>
    <row r="11" spans="1:21" x14ac:dyDescent="0.2">
      <c r="A11" s="37" t="s">
        <v>174</v>
      </c>
      <c r="B11" s="51">
        <v>6831</v>
      </c>
      <c r="C11" s="52"/>
      <c r="D11" s="13"/>
      <c r="E11" s="52"/>
      <c r="F11" s="13"/>
      <c r="G11" s="53"/>
      <c r="H11" s="54"/>
      <c r="I11" s="54"/>
      <c r="J11" s="54"/>
      <c r="K11" s="35"/>
      <c r="L11" s="13"/>
      <c r="M11" s="13"/>
      <c r="N11" s="13"/>
      <c r="O11" s="13"/>
      <c r="P11" s="13"/>
      <c r="Q11" s="57">
        <v>0.1</v>
      </c>
      <c r="R11" s="58">
        <v>1580</v>
      </c>
    </row>
    <row r="12" spans="1:21" x14ac:dyDescent="0.2">
      <c r="B12" s="18"/>
      <c r="G12" s="65"/>
      <c r="H12" s="66"/>
      <c r="I12" s="66"/>
      <c r="J12" s="66"/>
      <c r="K12" s="67"/>
      <c r="L12" s="67"/>
      <c r="M12" s="67"/>
      <c r="N12" s="67"/>
      <c r="O12" s="67"/>
      <c r="P12" s="68"/>
      <c r="Q12" s="59"/>
      <c r="R12" s="58">
        <v>1580</v>
      </c>
    </row>
    <row r="13" spans="1:21" ht="15" x14ac:dyDescent="0.2">
      <c r="A13" s="69" t="s">
        <v>175</v>
      </c>
      <c r="B13" s="70" t="s">
        <v>160</v>
      </c>
      <c r="C13" s="13"/>
      <c r="D13" s="13"/>
      <c r="E13" s="13"/>
      <c r="F13" s="13"/>
      <c r="G13" s="53"/>
      <c r="H13" s="54"/>
      <c r="I13" s="54"/>
      <c r="J13" s="54"/>
      <c r="K13" s="71"/>
      <c r="L13" s="71"/>
      <c r="M13" s="71"/>
      <c r="N13" s="71"/>
      <c r="O13" s="71"/>
      <c r="P13" s="13"/>
      <c r="Q13" s="56"/>
      <c r="R13" s="58">
        <v>1580</v>
      </c>
    </row>
    <row r="14" spans="1:21" x14ac:dyDescent="0.2">
      <c r="A14" s="71" t="s">
        <v>176</v>
      </c>
      <c r="B14" s="51">
        <v>5554</v>
      </c>
      <c r="C14" s="12"/>
      <c r="D14" s="12"/>
      <c r="E14" s="12"/>
      <c r="F14" s="12"/>
      <c r="G14" s="72"/>
      <c r="H14" s="73"/>
      <c r="I14" s="73"/>
      <c r="J14" s="73"/>
      <c r="K14" s="35">
        <v>0.02</v>
      </c>
      <c r="L14" s="13"/>
      <c r="M14" s="13"/>
      <c r="N14" s="13"/>
      <c r="O14" s="56"/>
      <c r="P14" s="13"/>
      <c r="Q14" s="57">
        <v>0.1</v>
      </c>
      <c r="R14" s="58">
        <v>1580</v>
      </c>
    </row>
    <row r="15" spans="1:21" x14ac:dyDescent="0.2">
      <c r="A15" s="71" t="s">
        <v>177</v>
      </c>
      <c r="B15" s="51">
        <v>5593</v>
      </c>
      <c r="C15" s="13"/>
      <c r="D15" s="13"/>
      <c r="E15" s="13"/>
      <c r="F15" s="13"/>
      <c r="G15" s="13"/>
      <c r="H15" s="13"/>
      <c r="I15" s="13"/>
      <c r="J15" s="13"/>
      <c r="K15" s="55">
        <v>0.02</v>
      </c>
      <c r="L15" s="13"/>
      <c r="M15" s="13"/>
      <c r="N15" s="35">
        <v>0.2</v>
      </c>
      <c r="O15" s="56" t="s">
        <v>131</v>
      </c>
      <c r="P15" s="13"/>
      <c r="Q15" s="57">
        <v>0.1</v>
      </c>
      <c r="R15" s="58">
        <v>1580</v>
      </c>
    </row>
    <row r="16" spans="1:21" ht="48" customHeight="1" x14ac:dyDescent="0.2">
      <c r="A16" s="49" t="s">
        <v>178</v>
      </c>
      <c r="B16" s="51">
        <v>5593</v>
      </c>
      <c r="C16" s="13"/>
      <c r="D16" s="13"/>
      <c r="E16" s="13"/>
      <c r="F16" s="13"/>
      <c r="G16" s="13"/>
      <c r="H16" s="13"/>
      <c r="I16" s="13"/>
      <c r="J16" s="13"/>
      <c r="K16" s="55">
        <v>0.02</v>
      </c>
      <c r="L16" s="13"/>
      <c r="M16" s="13"/>
      <c r="N16" s="13"/>
      <c r="O16" s="56"/>
      <c r="P16" s="13"/>
      <c r="Q16" s="57">
        <v>0.1</v>
      </c>
      <c r="R16" s="58">
        <v>1580</v>
      </c>
    </row>
    <row r="17" spans="1:18" x14ac:dyDescent="0.2">
      <c r="A17" s="13" t="s">
        <v>179</v>
      </c>
      <c r="B17" s="51">
        <v>5676</v>
      </c>
      <c r="C17" s="13"/>
      <c r="D17" s="13"/>
      <c r="E17" s="13"/>
      <c r="F17" s="13"/>
      <c r="G17" s="13"/>
      <c r="H17" s="13"/>
      <c r="I17" s="13"/>
      <c r="J17" s="13"/>
      <c r="K17" s="55">
        <v>0.02</v>
      </c>
      <c r="L17" s="35">
        <v>0.08</v>
      </c>
      <c r="M17" s="13" t="s">
        <v>131</v>
      </c>
      <c r="N17" s="13"/>
      <c r="O17" s="56"/>
      <c r="P17" s="74">
        <v>0.2</v>
      </c>
      <c r="Q17" s="57">
        <v>0.1</v>
      </c>
      <c r="R17" s="58">
        <v>1580</v>
      </c>
    </row>
    <row r="18" spans="1:18" x14ac:dyDescent="0.2">
      <c r="A18" s="13" t="s">
        <v>180</v>
      </c>
      <c r="B18" s="51">
        <v>5676</v>
      </c>
      <c r="C18" s="13"/>
      <c r="D18" s="13"/>
      <c r="E18" s="13"/>
      <c r="F18" s="13"/>
      <c r="G18" s="13"/>
      <c r="H18" s="13"/>
      <c r="I18" s="13"/>
      <c r="J18" s="13"/>
      <c r="K18" s="55">
        <v>0.02</v>
      </c>
      <c r="L18" s="13"/>
      <c r="M18" s="13"/>
      <c r="N18" s="13"/>
      <c r="O18" s="56"/>
      <c r="P18" s="75"/>
      <c r="Q18" s="57">
        <v>0.1</v>
      </c>
      <c r="R18" s="58">
        <v>1580</v>
      </c>
    </row>
    <row r="19" spans="1:18" x14ac:dyDescent="0.2">
      <c r="A19" s="49" t="s">
        <v>181</v>
      </c>
      <c r="B19" s="51">
        <v>5676</v>
      </c>
      <c r="C19" s="13"/>
      <c r="D19" s="13"/>
      <c r="E19" s="13"/>
      <c r="F19" s="13"/>
      <c r="G19" s="13"/>
      <c r="H19" s="13"/>
      <c r="I19" s="13"/>
      <c r="J19" s="13"/>
      <c r="K19" s="55">
        <v>0.02</v>
      </c>
      <c r="L19" s="35">
        <v>0.08</v>
      </c>
      <c r="M19" s="13" t="s">
        <v>131</v>
      </c>
      <c r="N19" s="13"/>
      <c r="O19" s="56"/>
      <c r="P19" s="74">
        <v>0.2</v>
      </c>
      <c r="Q19" s="57">
        <v>0.1</v>
      </c>
      <c r="R19" s="58">
        <v>1580</v>
      </c>
    </row>
    <row r="20" spans="1:18" x14ac:dyDescent="0.2">
      <c r="A20" s="49" t="s">
        <v>182</v>
      </c>
      <c r="B20" s="51">
        <v>5897</v>
      </c>
      <c r="C20" s="13"/>
      <c r="D20" s="13"/>
      <c r="E20" s="13"/>
      <c r="F20" s="13"/>
      <c r="G20" s="13"/>
      <c r="H20" s="13"/>
      <c r="I20" s="13"/>
      <c r="J20" s="13"/>
      <c r="K20" s="55">
        <v>0.02</v>
      </c>
      <c r="L20" s="35">
        <v>0.08</v>
      </c>
      <c r="M20" s="13" t="s">
        <v>131</v>
      </c>
      <c r="N20" s="13"/>
      <c r="O20" s="56"/>
      <c r="P20" s="74">
        <v>0.2</v>
      </c>
      <c r="Q20" s="57">
        <v>0.1</v>
      </c>
      <c r="R20" s="58">
        <v>1580</v>
      </c>
    </row>
    <row r="21" spans="1:18" x14ac:dyDescent="0.2">
      <c r="A21" s="13" t="s">
        <v>183</v>
      </c>
      <c r="B21" s="51">
        <v>5897</v>
      </c>
      <c r="C21" s="13"/>
      <c r="D21" s="13"/>
      <c r="E21" s="13"/>
      <c r="F21" s="13"/>
      <c r="G21" s="13"/>
      <c r="H21" s="13"/>
      <c r="I21" s="13"/>
      <c r="J21" s="13"/>
      <c r="K21" s="55">
        <v>0.02</v>
      </c>
      <c r="L21" s="35">
        <v>0.08</v>
      </c>
      <c r="M21" s="13" t="s">
        <v>131</v>
      </c>
      <c r="N21" s="13"/>
      <c r="O21" s="56"/>
      <c r="P21" s="74">
        <v>0.2</v>
      </c>
      <c r="Q21" s="57">
        <v>0.1</v>
      </c>
      <c r="R21" s="58">
        <v>1580</v>
      </c>
    </row>
    <row r="22" spans="1:18" x14ac:dyDescent="0.2">
      <c r="A22" s="13" t="s">
        <v>184</v>
      </c>
      <c r="B22" s="51">
        <v>6227</v>
      </c>
      <c r="C22" s="13"/>
      <c r="D22" s="13"/>
      <c r="E22" s="13"/>
      <c r="F22" s="13"/>
      <c r="G22" s="13"/>
      <c r="H22" s="13"/>
      <c r="I22" s="13"/>
      <c r="J22" s="13"/>
      <c r="K22" s="55">
        <v>0.02</v>
      </c>
      <c r="L22" s="13"/>
      <c r="M22" s="13"/>
      <c r="N22" s="13"/>
      <c r="O22" s="56"/>
      <c r="P22" s="13"/>
      <c r="Q22" s="57">
        <v>0.1</v>
      </c>
      <c r="R22" s="58">
        <v>1580</v>
      </c>
    </row>
    <row r="24" spans="1:18" x14ac:dyDescent="0.2">
      <c r="A24" s="50" t="s">
        <v>185</v>
      </c>
      <c r="B24" s="257" t="s">
        <v>186</v>
      </c>
      <c r="C24" s="257"/>
      <c r="D24" s="257"/>
      <c r="E24" s="257"/>
      <c r="F24" s="257"/>
      <c r="G24" s="257"/>
      <c r="H24" s="257"/>
      <c r="I24" s="257"/>
      <c r="J24" s="257"/>
    </row>
    <row r="26" spans="1:18" x14ac:dyDescent="0.2">
      <c r="A26" s="76" t="s">
        <v>187</v>
      </c>
      <c r="B26" s="257" t="s">
        <v>188</v>
      </c>
      <c r="C26" s="257"/>
      <c r="D26" s="257"/>
      <c r="E26" s="257"/>
      <c r="F26" s="257"/>
      <c r="G26" s="257"/>
      <c r="H26" s="257"/>
      <c r="I26" s="257"/>
      <c r="J26" s="257"/>
    </row>
    <row r="27" spans="1:18" x14ac:dyDescent="0.2">
      <c r="A27" s="76"/>
      <c r="B27" s="244" t="s">
        <v>189</v>
      </c>
      <c r="C27" s="244"/>
      <c r="D27" s="244"/>
      <c r="E27" s="244"/>
      <c r="F27" s="244"/>
      <c r="G27" s="244"/>
      <c r="H27" s="244"/>
      <c r="I27" s="244"/>
      <c r="J27" s="244"/>
    </row>
    <row r="28" spans="1:18" x14ac:dyDescent="0.2">
      <c r="A28" s="76"/>
    </row>
  </sheetData>
  <mergeCells count="16">
    <mergeCell ref="S8:U9"/>
    <mergeCell ref="B24:J24"/>
    <mergeCell ref="B26:J26"/>
    <mergeCell ref="B27:J27"/>
    <mergeCell ref="L4:M6"/>
    <mergeCell ref="N4:O6"/>
    <mergeCell ref="P4:P6"/>
    <mergeCell ref="Q4:Q6"/>
    <mergeCell ref="R4:R6"/>
    <mergeCell ref="G6:J6"/>
    <mergeCell ref="K4:K6"/>
    <mergeCell ref="A4:A6"/>
    <mergeCell ref="B4:B6"/>
    <mergeCell ref="C4:D6"/>
    <mergeCell ref="E4:F6"/>
    <mergeCell ref="G4:J4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9"/>
  <sheetViews>
    <sheetView topLeftCell="A65" workbookViewId="0">
      <selection activeCell="A35" sqref="A35"/>
    </sheetView>
  </sheetViews>
  <sheetFormatPr defaultRowHeight="12.75" x14ac:dyDescent="0.2"/>
  <cols>
    <col min="1" max="1" width="3.140625" style="81" customWidth="1"/>
    <col min="2" max="2" width="19.42578125" style="81" customWidth="1"/>
    <col min="3" max="3" width="6" style="81" customWidth="1"/>
    <col min="4" max="4" width="4.7109375" style="81" customWidth="1"/>
    <col min="5" max="5" width="7.42578125" style="81" customWidth="1"/>
    <col min="6" max="6" width="3" style="81" customWidth="1"/>
    <col min="7" max="7" width="4.140625" style="81" customWidth="1"/>
    <col min="8" max="8" width="5.42578125" style="81" customWidth="1"/>
    <col min="9" max="9" width="4.140625" style="81" customWidth="1"/>
    <col min="10" max="10" width="4" style="81" customWidth="1"/>
    <col min="11" max="11" width="6.42578125" style="81" customWidth="1"/>
    <col min="12" max="12" width="6.28515625" style="81" customWidth="1"/>
    <col min="13" max="13" width="2.85546875" style="81" customWidth="1"/>
    <col min="14" max="14" width="4" style="81" customWidth="1"/>
    <col min="15" max="15" width="3.42578125" style="81" customWidth="1"/>
    <col min="16" max="16" width="3.28515625" style="81" customWidth="1"/>
    <col min="17" max="17" width="3.7109375" style="81" customWidth="1"/>
    <col min="18" max="18" width="3.85546875" style="81" customWidth="1"/>
    <col min="19" max="19" width="3.28515625" style="81" customWidth="1"/>
    <col min="20" max="20" width="3.85546875" style="81" customWidth="1"/>
    <col min="21" max="22" width="4" style="81" customWidth="1"/>
    <col min="23" max="24" width="2.5703125" style="81" customWidth="1"/>
    <col min="25" max="25" width="3" style="81" customWidth="1"/>
    <col min="26" max="26" width="4.140625" style="81" customWidth="1"/>
    <col min="27" max="27" width="3.5703125" style="81" customWidth="1"/>
    <col min="28" max="28" width="3.28515625" style="81" customWidth="1"/>
    <col min="29" max="29" width="3.85546875" style="81" customWidth="1"/>
    <col min="30" max="30" width="3.5703125" style="81" customWidth="1"/>
    <col min="31" max="31" width="3.140625" style="81" customWidth="1"/>
    <col min="32" max="32" width="3.28515625" style="81" customWidth="1"/>
    <col min="33" max="16384" width="9.140625" style="81"/>
  </cols>
  <sheetData>
    <row r="1" spans="1:32" x14ac:dyDescent="0.2">
      <c r="A1" s="77"/>
      <c r="B1" s="77"/>
      <c r="C1" s="77"/>
      <c r="D1" s="77"/>
      <c r="E1" s="77"/>
      <c r="F1" s="78"/>
      <c r="G1" s="79"/>
      <c r="H1" s="79"/>
      <c r="I1" s="80"/>
      <c r="J1" s="77"/>
      <c r="L1" s="82" t="s">
        <v>190</v>
      </c>
      <c r="Y1" s="82" t="s">
        <v>191</v>
      </c>
    </row>
    <row r="2" spans="1:32" x14ac:dyDescent="0.2">
      <c r="A2" s="77"/>
      <c r="B2" s="83"/>
      <c r="C2" s="83"/>
      <c r="D2" s="83"/>
      <c r="E2" s="83"/>
      <c r="F2" s="77"/>
      <c r="G2" s="77"/>
      <c r="H2" s="77"/>
      <c r="I2" s="77"/>
      <c r="J2" s="84"/>
      <c r="L2" s="82" t="s">
        <v>192</v>
      </c>
      <c r="Y2" s="82" t="s">
        <v>193</v>
      </c>
    </row>
    <row r="3" spans="1:32" x14ac:dyDescent="0.2">
      <c r="A3" s="77"/>
      <c r="B3" s="83"/>
      <c r="C3" s="83"/>
      <c r="D3" s="83"/>
      <c r="E3" s="83"/>
      <c r="F3" s="77"/>
      <c r="G3" s="77"/>
      <c r="H3" s="77"/>
      <c r="I3" s="77"/>
      <c r="J3" s="77"/>
      <c r="L3" s="82" t="s">
        <v>194</v>
      </c>
      <c r="Y3" s="82" t="s">
        <v>195</v>
      </c>
    </row>
    <row r="4" spans="1:32" x14ac:dyDescent="0.2">
      <c r="A4" s="77"/>
      <c r="B4" s="83"/>
      <c r="C4" s="83"/>
      <c r="D4" s="83"/>
      <c r="E4" s="83"/>
      <c r="F4" s="77"/>
      <c r="G4" s="77"/>
      <c r="H4" s="77"/>
      <c r="I4" s="77"/>
      <c r="J4" s="77"/>
      <c r="L4" s="82" t="s">
        <v>244</v>
      </c>
      <c r="Y4" s="82" t="s">
        <v>196</v>
      </c>
    </row>
    <row r="5" spans="1:32" ht="13.5" thickBot="1" x14ac:dyDescent="0.25">
      <c r="A5" s="77"/>
      <c r="B5" s="83"/>
      <c r="C5" s="83"/>
      <c r="D5" s="83"/>
      <c r="E5" s="83"/>
      <c r="F5" s="77"/>
      <c r="G5" s="77"/>
      <c r="H5" s="77"/>
      <c r="I5" s="77"/>
      <c r="J5" s="77"/>
      <c r="V5" s="85"/>
      <c r="W5" s="85"/>
      <c r="X5" s="85"/>
      <c r="Y5" s="85"/>
      <c r="Z5" s="85"/>
    </row>
    <row r="6" spans="1:32" x14ac:dyDescent="0.2">
      <c r="A6" s="77"/>
      <c r="B6" s="83"/>
      <c r="C6" s="83"/>
      <c r="D6" s="83"/>
      <c r="E6" s="83"/>
      <c r="F6" s="77"/>
      <c r="G6" s="77"/>
      <c r="H6" s="77"/>
      <c r="I6" s="77"/>
      <c r="J6" s="77"/>
      <c r="Y6" s="82" t="s">
        <v>197</v>
      </c>
    </row>
    <row r="7" spans="1:32" x14ac:dyDescent="0.2">
      <c r="A7" s="77"/>
      <c r="B7" s="86"/>
      <c r="C7" s="86"/>
      <c r="D7" s="86"/>
      <c r="E7" s="86"/>
      <c r="F7" s="77"/>
      <c r="G7" s="77"/>
      <c r="H7" s="77"/>
      <c r="I7" s="77"/>
      <c r="J7" s="77"/>
      <c r="Y7" s="82"/>
    </row>
    <row r="8" spans="1:32" x14ac:dyDescent="0.2">
      <c r="A8" s="268" t="s">
        <v>198</v>
      </c>
      <c r="B8" s="269" t="s">
        <v>199</v>
      </c>
      <c r="C8" s="271" t="s">
        <v>200</v>
      </c>
      <c r="D8" s="272" t="s">
        <v>57</v>
      </c>
      <c r="E8" s="269" t="s">
        <v>201</v>
      </c>
      <c r="F8" s="272" t="s">
        <v>202</v>
      </c>
      <c r="G8" s="273" t="s">
        <v>203</v>
      </c>
      <c r="H8" s="272" t="s">
        <v>204</v>
      </c>
      <c r="I8" s="272" t="s">
        <v>205</v>
      </c>
      <c r="J8" s="273" t="s">
        <v>206</v>
      </c>
      <c r="K8" s="275" t="s">
        <v>207</v>
      </c>
      <c r="L8" s="267" t="s">
        <v>208</v>
      </c>
      <c r="M8" s="268" t="s">
        <v>209</v>
      </c>
      <c r="N8" s="268"/>
      <c r="O8" s="268"/>
      <c r="P8" s="268"/>
      <c r="Q8" s="268"/>
      <c r="R8" s="268"/>
      <c r="S8" s="268"/>
      <c r="T8" s="268"/>
      <c r="U8" s="268"/>
      <c r="V8" s="268"/>
      <c r="W8" s="268"/>
      <c r="X8" s="268"/>
      <c r="Y8" s="268"/>
      <c r="Z8" s="276" t="s">
        <v>210</v>
      </c>
      <c r="AA8" s="276" t="s">
        <v>211</v>
      </c>
      <c r="AB8" s="279" t="s">
        <v>279</v>
      </c>
      <c r="AC8" s="276" t="s">
        <v>212</v>
      </c>
      <c r="AD8" s="277" t="s">
        <v>278</v>
      </c>
      <c r="AE8" s="277" t="s">
        <v>168</v>
      </c>
      <c r="AF8" s="276" t="s">
        <v>213</v>
      </c>
    </row>
    <row r="9" spans="1:32" ht="58.5" customHeight="1" x14ac:dyDescent="0.2">
      <c r="A9" s="268"/>
      <c r="B9" s="270"/>
      <c r="C9" s="271"/>
      <c r="D9" s="272"/>
      <c r="E9" s="270"/>
      <c r="F9" s="272"/>
      <c r="G9" s="274"/>
      <c r="H9" s="272"/>
      <c r="I9" s="272"/>
      <c r="J9" s="274"/>
      <c r="K9" s="275"/>
      <c r="L9" s="267"/>
      <c r="M9" s="163" t="s">
        <v>214</v>
      </c>
      <c r="N9" s="163" t="s">
        <v>215</v>
      </c>
      <c r="O9" s="163" t="s">
        <v>216</v>
      </c>
      <c r="P9" s="163" t="s">
        <v>217</v>
      </c>
      <c r="Q9" s="163" t="s">
        <v>218</v>
      </c>
      <c r="R9" s="163" t="s">
        <v>219</v>
      </c>
      <c r="S9" s="163" t="s">
        <v>220</v>
      </c>
      <c r="T9" s="163" t="s">
        <v>221</v>
      </c>
      <c r="U9" s="163" t="s">
        <v>222</v>
      </c>
      <c r="V9" s="163" t="s">
        <v>223</v>
      </c>
      <c r="W9" s="163" t="s">
        <v>224</v>
      </c>
      <c r="X9" s="163" t="s">
        <v>225</v>
      </c>
      <c r="Y9" s="163" t="s">
        <v>226</v>
      </c>
      <c r="Z9" s="276"/>
      <c r="AA9" s="276"/>
      <c r="AB9" s="280"/>
      <c r="AC9" s="276"/>
      <c r="AD9" s="278"/>
      <c r="AE9" s="278"/>
      <c r="AF9" s="276"/>
    </row>
    <row r="10" spans="1:32" x14ac:dyDescent="0.2">
      <c r="A10" s="147">
        <v>1</v>
      </c>
      <c r="B10" s="102" t="s">
        <v>287</v>
      </c>
      <c r="C10" s="103" t="s">
        <v>288</v>
      </c>
      <c r="D10" s="103" t="s">
        <v>227</v>
      </c>
      <c r="E10" s="103" t="s">
        <v>289</v>
      </c>
      <c r="F10" s="103">
        <v>9</v>
      </c>
      <c r="G10" s="103"/>
      <c r="H10" s="103"/>
      <c r="I10" s="103"/>
      <c r="J10" s="104">
        <v>1</v>
      </c>
      <c r="K10" s="105"/>
      <c r="L10" s="106"/>
      <c r="M10" s="107"/>
      <c r="N10" s="108"/>
      <c r="O10" s="108"/>
      <c r="P10" s="108"/>
      <c r="Q10" s="108"/>
      <c r="R10" s="108"/>
      <c r="S10" s="121"/>
      <c r="T10" s="108"/>
      <c r="U10" s="108"/>
      <c r="V10" s="108"/>
      <c r="W10" s="108"/>
      <c r="X10" s="108"/>
      <c r="Y10" s="109"/>
      <c r="Z10" s="110"/>
      <c r="AA10" s="111"/>
      <c r="AB10" s="111"/>
      <c r="AC10" s="111"/>
      <c r="AD10" s="111"/>
      <c r="AE10" s="112"/>
      <c r="AF10" s="113"/>
    </row>
    <row r="11" spans="1:32" x14ac:dyDescent="0.2">
      <c r="A11" s="147"/>
      <c r="B11" s="103" t="s">
        <v>290</v>
      </c>
      <c r="C11" s="103"/>
      <c r="D11" s="103"/>
      <c r="E11" s="103"/>
      <c r="F11" s="103"/>
      <c r="G11" s="103"/>
      <c r="H11" s="103"/>
      <c r="I11" s="103"/>
      <c r="J11" s="103"/>
      <c r="K11" s="105"/>
      <c r="L11" s="106"/>
      <c r="M11" s="107"/>
      <c r="N11" s="108"/>
      <c r="O11" s="108"/>
      <c r="P11" s="108"/>
      <c r="Q11" s="108"/>
      <c r="R11" s="108"/>
      <c r="S11" s="121">
        <v>45</v>
      </c>
      <c r="T11" s="108"/>
      <c r="U11" s="108"/>
      <c r="V11" s="108"/>
      <c r="W11" s="108"/>
      <c r="X11" s="108"/>
      <c r="Y11" s="109"/>
      <c r="Z11" s="110"/>
      <c r="AA11" s="112"/>
      <c r="AB11" s="112"/>
      <c r="AC11" s="112"/>
      <c r="AD11" s="112"/>
      <c r="AE11" s="112"/>
      <c r="AF11" s="113"/>
    </row>
    <row r="12" spans="1:32" x14ac:dyDescent="0.2">
      <c r="A12" s="87"/>
      <c r="B12" s="103" t="s">
        <v>291</v>
      </c>
      <c r="C12" s="103"/>
      <c r="D12" s="103"/>
      <c r="E12" s="103"/>
      <c r="F12" s="103"/>
      <c r="G12" s="103"/>
      <c r="H12" s="103"/>
      <c r="I12" s="103"/>
      <c r="J12" s="104"/>
      <c r="K12" s="114"/>
      <c r="L12" s="115"/>
      <c r="M12" s="116"/>
      <c r="N12" s="117"/>
      <c r="O12" s="117"/>
      <c r="P12" s="117"/>
      <c r="Q12" s="117"/>
      <c r="R12" s="117"/>
      <c r="S12" s="115"/>
      <c r="T12" s="117"/>
      <c r="U12" s="117"/>
      <c r="V12" s="117"/>
      <c r="W12" s="117"/>
      <c r="X12" s="117"/>
      <c r="Y12" s="118"/>
      <c r="Z12" s="119"/>
      <c r="AA12" s="120"/>
      <c r="AB12" s="120"/>
      <c r="AC12" s="120"/>
      <c r="AD12" s="120"/>
      <c r="AE12" s="120"/>
      <c r="AF12" s="113"/>
    </row>
    <row r="13" spans="1:32" x14ac:dyDescent="0.2">
      <c r="A13" s="147">
        <v>2</v>
      </c>
      <c r="B13" s="121" t="s">
        <v>292</v>
      </c>
      <c r="C13" s="122" t="s">
        <v>293</v>
      </c>
      <c r="D13" s="122" t="s">
        <v>294</v>
      </c>
      <c r="E13" s="122"/>
      <c r="F13" s="122">
        <v>20</v>
      </c>
      <c r="G13" s="122">
        <v>1</v>
      </c>
      <c r="H13" s="103"/>
      <c r="I13" s="103"/>
      <c r="J13" s="104">
        <v>0.5</v>
      </c>
      <c r="K13" s="115">
        <v>9714</v>
      </c>
      <c r="L13" s="123">
        <f t="shared" ref="L13:L29" si="0">K13*J13</f>
        <v>4857</v>
      </c>
      <c r="M13" s="124" t="s">
        <v>228</v>
      </c>
      <c r="N13" s="121">
        <v>6.5</v>
      </c>
      <c r="O13" s="121">
        <v>8.5</v>
      </c>
      <c r="P13" s="121">
        <v>30</v>
      </c>
      <c r="Q13" s="121">
        <v>42</v>
      </c>
      <c r="R13" s="121"/>
      <c r="S13" s="121">
        <v>45</v>
      </c>
      <c r="T13" s="121"/>
      <c r="U13" s="121"/>
      <c r="V13" s="121"/>
      <c r="W13" s="121"/>
      <c r="X13" s="121"/>
      <c r="Y13" s="121">
        <v>2</v>
      </c>
      <c r="Z13" s="121">
        <v>25</v>
      </c>
      <c r="AA13" s="125"/>
      <c r="AB13" s="125"/>
      <c r="AC13" s="125"/>
      <c r="AD13" s="125"/>
      <c r="AE13" s="125"/>
      <c r="AF13" s="113"/>
    </row>
    <row r="14" spans="1:32" x14ac:dyDescent="0.2">
      <c r="A14" s="147"/>
      <c r="B14" s="121" t="s">
        <v>295</v>
      </c>
      <c r="C14" s="122" t="s">
        <v>296</v>
      </c>
      <c r="D14" s="122" t="s">
        <v>297</v>
      </c>
      <c r="E14" s="122" t="s">
        <v>298</v>
      </c>
      <c r="F14" s="122"/>
      <c r="G14" s="122"/>
      <c r="H14" s="103" t="s">
        <v>299</v>
      </c>
      <c r="I14" s="103">
        <v>16</v>
      </c>
      <c r="J14" s="104">
        <v>0.46</v>
      </c>
      <c r="K14" s="115">
        <v>9714</v>
      </c>
      <c r="L14" s="123">
        <f t="shared" si="0"/>
        <v>4468.4400000000005</v>
      </c>
      <c r="M14" s="124" t="s">
        <v>228</v>
      </c>
      <c r="N14" s="121">
        <v>6.5</v>
      </c>
      <c r="O14" s="121">
        <v>8.5</v>
      </c>
      <c r="P14" s="121">
        <v>30</v>
      </c>
      <c r="Q14" s="121">
        <v>42</v>
      </c>
      <c r="R14" s="121"/>
      <c r="S14" s="164">
        <v>45</v>
      </c>
      <c r="T14" s="121"/>
      <c r="U14" s="121"/>
      <c r="V14" s="121"/>
      <c r="W14" s="121"/>
      <c r="X14" s="121"/>
      <c r="Y14" s="121"/>
      <c r="Z14" s="121">
        <v>25</v>
      </c>
      <c r="AA14" s="125"/>
      <c r="AB14" s="125"/>
      <c r="AC14" s="125"/>
      <c r="AD14" s="125"/>
      <c r="AE14" s="125"/>
      <c r="AF14" s="113"/>
    </row>
    <row r="15" spans="1:32" x14ac:dyDescent="0.2">
      <c r="A15" s="87"/>
      <c r="B15" s="121" t="s">
        <v>300</v>
      </c>
      <c r="C15" s="122"/>
      <c r="D15" s="122"/>
      <c r="E15" s="122"/>
      <c r="F15" s="122"/>
      <c r="G15" s="122"/>
      <c r="H15" s="103" t="s">
        <v>301</v>
      </c>
      <c r="I15" s="103">
        <v>17</v>
      </c>
      <c r="J15" s="104">
        <v>0.04</v>
      </c>
      <c r="K15" s="115">
        <v>9714</v>
      </c>
      <c r="L15" s="123">
        <f t="shared" si="0"/>
        <v>388.56</v>
      </c>
      <c r="M15" s="124" t="s">
        <v>228</v>
      </c>
      <c r="N15" s="121">
        <v>6.5</v>
      </c>
      <c r="O15" s="121">
        <v>8.5</v>
      </c>
      <c r="P15" s="121">
        <v>30</v>
      </c>
      <c r="Q15" s="121">
        <v>42</v>
      </c>
      <c r="R15" s="115"/>
      <c r="S15" s="121">
        <v>45</v>
      </c>
      <c r="T15" s="115"/>
      <c r="U15" s="115"/>
      <c r="V15" s="115"/>
      <c r="W15" s="115"/>
      <c r="X15" s="115"/>
      <c r="Y15" s="115"/>
      <c r="Z15" s="121">
        <v>25</v>
      </c>
      <c r="AA15" s="125"/>
      <c r="AB15" s="125"/>
      <c r="AC15" s="125"/>
      <c r="AD15" s="125"/>
      <c r="AE15" s="125"/>
      <c r="AF15" s="113"/>
    </row>
    <row r="16" spans="1:32" x14ac:dyDescent="0.2">
      <c r="A16" s="87"/>
      <c r="B16" s="126">
        <v>25854</v>
      </c>
      <c r="C16" s="122"/>
      <c r="D16" s="122"/>
      <c r="E16" s="122"/>
      <c r="F16" s="122"/>
      <c r="G16" s="122"/>
      <c r="H16" s="103"/>
      <c r="I16" s="103"/>
      <c r="J16" s="104"/>
      <c r="K16" s="115"/>
      <c r="L16" s="123"/>
      <c r="M16" s="124"/>
      <c r="N16" s="115"/>
      <c r="O16" s="115"/>
      <c r="P16" s="115"/>
      <c r="Q16" s="115"/>
      <c r="R16" s="127"/>
      <c r="S16" s="129"/>
      <c r="T16" s="115"/>
      <c r="U16" s="127"/>
      <c r="V16" s="127"/>
      <c r="W16" s="127"/>
      <c r="X16" s="127"/>
      <c r="Y16" s="115"/>
      <c r="Z16" s="115"/>
      <c r="AA16" s="128"/>
      <c r="AB16" s="128"/>
      <c r="AC16" s="128"/>
      <c r="AD16" s="128"/>
      <c r="AE16" s="128"/>
      <c r="AF16" s="113"/>
    </row>
    <row r="17" spans="1:32" x14ac:dyDescent="0.2">
      <c r="A17" s="147">
        <v>3</v>
      </c>
      <c r="B17" s="121" t="s">
        <v>302</v>
      </c>
      <c r="C17" s="122" t="s">
        <v>303</v>
      </c>
      <c r="D17" s="122" t="s">
        <v>227</v>
      </c>
      <c r="E17" s="122" t="s">
        <v>304</v>
      </c>
      <c r="F17" s="122">
        <v>20</v>
      </c>
      <c r="G17" s="122"/>
      <c r="H17" s="103" t="s">
        <v>305</v>
      </c>
      <c r="I17" s="103">
        <v>14</v>
      </c>
      <c r="J17" s="104">
        <v>1</v>
      </c>
      <c r="K17" s="115">
        <v>9714</v>
      </c>
      <c r="L17" s="123">
        <f t="shared" si="0"/>
        <v>9714</v>
      </c>
      <c r="M17" s="124" t="s">
        <v>228</v>
      </c>
      <c r="N17" s="121">
        <v>6.5</v>
      </c>
      <c r="O17" s="121"/>
      <c r="P17" s="121">
        <v>30</v>
      </c>
      <c r="Q17" s="121">
        <v>42</v>
      </c>
      <c r="R17" s="129"/>
      <c r="S17" s="129">
        <v>45</v>
      </c>
      <c r="T17" s="121" t="s">
        <v>402</v>
      </c>
      <c r="U17" s="129"/>
      <c r="V17" s="129"/>
      <c r="W17" s="129"/>
      <c r="X17" s="129"/>
      <c r="Y17" s="121">
        <v>2</v>
      </c>
      <c r="Z17" s="121">
        <v>25</v>
      </c>
      <c r="AA17" s="128"/>
      <c r="AB17" s="128"/>
      <c r="AC17" s="128"/>
      <c r="AD17" s="128"/>
      <c r="AE17" s="128"/>
      <c r="AF17" s="113"/>
    </row>
    <row r="18" spans="1:32" x14ac:dyDescent="0.2">
      <c r="A18" s="93"/>
      <c r="B18" s="121" t="s">
        <v>306</v>
      </c>
      <c r="C18" s="122"/>
      <c r="D18" s="122" t="s">
        <v>227</v>
      </c>
      <c r="E18" s="122" t="s">
        <v>307</v>
      </c>
      <c r="F18" s="122"/>
      <c r="G18" s="122"/>
      <c r="H18" s="103"/>
      <c r="I18" s="103"/>
      <c r="J18" s="104"/>
      <c r="K18" s="115"/>
      <c r="L18" s="123"/>
      <c r="M18" s="124"/>
      <c r="N18" s="129"/>
      <c r="O18" s="129"/>
      <c r="P18" s="129"/>
      <c r="Q18" s="129"/>
      <c r="R18" s="129"/>
      <c r="S18" s="117">
        <v>45</v>
      </c>
      <c r="T18" s="129"/>
      <c r="U18" s="129"/>
      <c r="V18" s="129"/>
      <c r="W18" s="129"/>
      <c r="X18" s="129"/>
      <c r="Y18" s="129"/>
      <c r="Z18" s="129"/>
      <c r="AA18" s="128"/>
      <c r="AB18" s="128"/>
      <c r="AC18" s="128"/>
      <c r="AD18" s="128"/>
      <c r="AE18" s="128"/>
      <c r="AF18" s="113"/>
    </row>
    <row r="19" spans="1:32" x14ac:dyDescent="0.2">
      <c r="A19" s="87"/>
      <c r="B19" s="121" t="s">
        <v>308</v>
      </c>
      <c r="C19" s="122"/>
      <c r="D19" s="122" t="s">
        <v>229</v>
      </c>
      <c r="E19" s="122" t="s">
        <v>298</v>
      </c>
      <c r="F19" s="122"/>
      <c r="G19" s="122"/>
      <c r="H19" s="103"/>
      <c r="I19" s="103"/>
      <c r="J19" s="104"/>
      <c r="K19" s="115"/>
      <c r="L19" s="123"/>
      <c r="M19" s="124"/>
      <c r="N19" s="129"/>
      <c r="O19" s="129"/>
      <c r="P19" s="129"/>
      <c r="Q19" s="129"/>
      <c r="R19" s="129"/>
      <c r="S19" s="117">
        <v>45</v>
      </c>
      <c r="T19" s="129"/>
      <c r="U19" s="129"/>
      <c r="V19" s="129"/>
      <c r="W19" s="129"/>
      <c r="X19" s="129"/>
      <c r="Y19" s="129"/>
      <c r="Z19" s="129"/>
      <c r="AA19" s="128"/>
      <c r="AB19" s="128"/>
      <c r="AC19" s="128"/>
      <c r="AD19" s="128"/>
      <c r="AE19" s="128"/>
      <c r="AF19" s="113"/>
    </row>
    <row r="20" spans="1:32" x14ac:dyDescent="0.2">
      <c r="A20" s="87"/>
      <c r="B20" s="126">
        <v>28641</v>
      </c>
      <c r="C20" s="122"/>
      <c r="D20" s="122"/>
      <c r="E20" s="122"/>
      <c r="F20" s="122"/>
      <c r="G20" s="122"/>
      <c r="H20" s="103"/>
      <c r="I20" s="103"/>
      <c r="J20" s="104"/>
      <c r="K20" s="115"/>
      <c r="L20" s="123"/>
      <c r="M20" s="124"/>
      <c r="N20" s="129"/>
      <c r="O20" s="129"/>
      <c r="P20" s="129"/>
      <c r="Q20" s="129"/>
      <c r="R20" s="129"/>
      <c r="S20" s="117">
        <v>45</v>
      </c>
      <c r="T20" s="129"/>
      <c r="U20" s="129"/>
      <c r="V20" s="129"/>
      <c r="W20" s="129"/>
      <c r="X20" s="129"/>
      <c r="Y20" s="129"/>
      <c r="Z20" s="129"/>
      <c r="AA20" s="128"/>
      <c r="AB20" s="128"/>
      <c r="AC20" s="128"/>
      <c r="AD20" s="128"/>
      <c r="AE20" s="128"/>
      <c r="AF20" s="113"/>
    </row>
    <row r="21" spans="1:32" x14ac:dyDescent="0.2">
      <c r="A21" s="147">
        <v>4</v>
      </c>
      <c r="B21" s="169" t="s">
        <v>309</v>
      </c>
      <c r="C21" s="103" t="s">
        <v>117</v>
      </c>
      <c r="D21" s="103" t="s">
        <v>310</v>
      </c>
      <c r="E21" s="103" t="s">
        <v>311</v>
      </c>
      <c r="F21" s="103">
        <v>10</v>
      </c>
      <c r="G21" s="103">
        <v>1</v>
      </c>
      <c r="H21" s="103" t="s">
        <v>299</v>
      </c>
      <c r="I21" s="169">
        <v>16</v>
      </c>
      <c r="J21" s="170">
        <v>0.15</v>
      </c>
      <c r="K21" s="115">
        <v>9713</v>
      </c>
      <c r="L21" s="123">
        <f t="shared" si="0"/>
        <v>1456.95</v>
      </c>
      <c r="M21" s="124" t="s">
        <v>228</v>
      </c>
      <c r="N21" s="117">
        <v>5.5</v>
      </c>
      <c r="O21" s="117">
        <v>6</v>
      </c>
      <c r="P21" s="117">
        <v>30</v>
      </c>
      <c r="Q21" s="117">
        <v>42</v>
      </c>
      <c r="R21" s="117"/>
      <c r="S21" s="117">
        <v>45</v>
      </c>
      <c r="T21" s="117"/>
      <c r="U21" s="117"/>
      <c r="V21" s="117"/>
      <c r="W21" s="117"/>
      <c r="X21" s="117"/>
      <c r="Y21" s="118">
        <v>0.02</v>
      </c>
      <c r="Z21" s="119">
        <v>25</v>
      </c>
      <c r="AA21" s="120"/>
      <c r="AB21" s="120"/>
      <c r="AC21" s="120"/>
      <c r="AD21" s="120"/>
      <c r="AE21" s="120"/>
      <c r="AF21" s="113"/>
    </row>
    <row r="22" spans="1:32" x14ac:dyDescent="0.2">
      <c r="A22" s="87"/>
      <c r="B22" s="169" t="s">
        <v>312</v>
      </c>
      <c r="C22" s="103"/>
      <c r="D22" s="103" t="s">
        <v>313</v>
      </c>
      <c r="E22" s="103"/>
      <c r="F22" s="103"/>
      <c r="G22" s="103"/>
      <c r="H22" s="103" t="s">
        <v>301</v>
      </c>
      <c r="I22" s="169">
        <v>17</v>
      </c>
      <c r="J22" s="170">
        <v>0.2</v>
      </c>
      <c r="K22" s="115">
        <v>9713</v>
      </c>
      <c r="L22" s="123">
        <f t="shared" si="0"/>
        <v>1942.6000000000001</v>
      </c>
      <c r="M22" s="124" t="s">
        <v>228</v>
      </c>
      <c r="N22" s="117">
        <v>5.5</v>
      </c>
      <c r="O22" s="117">
        <v>6</v>
      </c>
      <c r="P22" s="117">
        <v>30</v>
      </c>
      <c r="Q22" s="117">
        <v>42</v>
      </c>
      <c r="R22" s="117"/>
      <c r="S22" s="117">
        <v>45</v>
      </c>
      <c r="T22" s="117"/>
      <c r="U22" s="117"/>
      <c r="V22" s="117"/>
      <c r="W22" s="117"/>
      <c r="X22" s="117"/>
      <c r="Y22" s="118">
        <v>0.02</v>
      </c>
      <c r="Z22" s="119">
        <v>25</v>
      </c>
      <c r="AA22" s="120"/>
      <c r="AB22" s="120"/>
      <c r="AC22" s="120"/>
      <c r="AD22" s="120"/>
      <c r="AE22" s="120"/>
      <c r="AF22" s="113"/>
    </row>
    <row r="23" spans="1:32" x14ac:dyDescent="0.2">
      <c r="A23" s="87"/>
      <c r="B23" s="169" t="s">
        <v>314</v>
      </c>
      <c r="C23" s="103"/>
      <c r="D23" s="103"/>
      <c r="E23" s="103"/>
      <c r="F23" s="103"/>
      <c r="G23" s="103"/>
      <c r="H23" s="103" t="s">
        <v>315</v>
      </c>
      <c r="I23" s="169">
        <v>29</v>
      </c>
      <c r="J23" s="170">
        <v>0.2</v>
      </c>
      <c r="K23" s="115">
        <v>9713</v>
      </c>
      <c r="L23" s="123">
        <f t="shared" si="0"/>
        <v>1942.6000000000001</v>
      </c>
      <c r="M23" s="124" t="s">
        <v>228</v>
      </c>
      <c r="N23" s="117">
        <v>5.5</v>
      </c>
      <c r="O23" s="117">
        <v>6</v>
      </c>
      <c r="P23" s="117">
        <v>30</v>
      </c>
      <c r="Q23" s="117">
        <v>42</v>
      </c>
      <c r="R23" s="117"/>
      <c r="S23" s="117">
        <v>45</v>
      </c>
      <c r="T23" s="117"/>
      <c r="U23" s="117"/>
      <c r="V23" s="117"/>
      <c r="W23" s="117"/>
      <c r="X23" s="117"/>
      <c r="Y23" s="118">
        <v>0.02</v>
      </c>
      <c r="Z23" s="119">
        <v>25</v>
      </c>
      <c r="AA23" s="120"/>
      <c r="AB23" s="120"/>
      <c r="AC23" s="120"/>
      <c r="AD23" s="120"/>
      <c r="AE23" s="120"/>
      <c r="AF23" s="113"/>
    </row>
    <row r="24" spans="1:32" x14ac:dyDescent="0.2">
      <c r="A24" s="87"/>
      <c r="B24" s="171">
        <v>31265</v>
      </c>
      <c r="C24" s="103"/>
      <c r="D24" s="103"/>
      <c r="E24" s="103"/>
      <c r="F24" s="103"/>
      <c r="G24" s="103"/>
      <c r="H24" s="103" t="s">
        <v>316</v>
      </c>
      <c r="I24" s="169">
        <v>14</v>
      </c>
      <c r="J24" s="170">
        <v>0.2</v>
      </c>
      <c r="K24" s="115">
        <v>9713</v>
      </c>
      <c r="L24" s="123">
        <f t="shared" si="0"/>
        <v>1942.6000000000001</v>
      </c>
      <c r="M24" s="124" t="s">
        <v>228</v>
      </c>
      <c r="N24" s="117">
        <v>5.5</v>
      </c>
      <c r="O24" s="117">
        <v>6</v>
      </c>
      <c r="P24" s="117">
        <v>30</v>
      </c>
      <c r="Q24" s="117">
        <v>42</v>
      </c>
      <c r="R24" s="117"/>
      <c r="S24" s="117">
        <v>45</v>
      </c>
      <c r="T24" s="117"/>
      <c r="U24" s="117"/>
      <c r="V24" s="117"/>
      <c r="W24" s="117"/>
      <c r="X24" s="117"/>
      <c r="Y24" s="118">
        <v>0.02</v>
      </c>
      <c r="Z24" s="119">
        <v>25</v>
      </c>
      <c r="AA24" s="120"/>
      <c r="AB24" s="120"/>
      <c r="AC24" s="120"/>
      <c r="AD24" s="120"/>
      <c r="AE24" s="120"/>
      <c r="AF24" s="113"/>
    </row>
    <row r="25" spans="1:32" x14ac:dyDescent="0.2">
      <c r="A25" s="87"/>
      <c r="B25" s="169"/>
      <c r="C25" s="103" t="s">
        <v>317</v>
      </c>
      <c r="D25" s="103"/>
      <c r="E25" s="103"/>
      <c r="F25" s="103"/>
      <c r="G25" s="103"/>
      <c r="H25" s="103" t="s">
        <v>301</v>
      </c>
      <c r="I25" s="169">
        <v>17</v>
      </c>
      <c r="J25" s="170">
        <v>0.04</v>
      </c>
      <c r="K25" s="115">
        <v>9713</v>
      </c>
      <c r="L25" s="123">
        <f t="shared" si="0"/>
        <v>388.52</v>
      </c>
      <c r="M25" s="124" t="s">
        <v>228</v>
      </c>
      <c r="N25" s="117">
        <v>5.5</v>
      </c>
      <c r="O25" s="117">
        <v>6</v>
      </c>
      <c r="P25" s="117">
        <v>30</v>
      </c>
      <c r="Q25" s="117">
        <v>42</v>
      </c>
      <c r="R25" s="117"/>
      <c r="S25" s="117">
        <v>45</v>
      </c>
      <c r="T25" s="117"/>
      <c r="U25" s="117"/>
      <c r="V25" s="117"/>
      <c r="W25" s="117"/>
      <c r="X25" s="117"/>
      <c r="Y25" s="118">
        <v>0.02</v>
      </c>
      <c r="Z25" s="119">
        <v>25</v>
      </c>
      <c r="AA25" s="120"/>
      <c r="AB25" s="120"/>
      <c r="AC25" s="120"/>
      <c r="AD25" s="120"/>
      <c r="AE25" s="120"/>
      <c r="AF25" s="113"/>
    </row>
    <row r="26" spans="1:32" ht="13.5" customHeight="1" x14ac:dyDescent="0.2">
      <c r="A26" s="87"/>
      <c r="B26" s="130"/>
      <c r="C26" s="103" t="s">
        <v>318</v>
      </c>
      <c r="D26" s="103"/>
      <c r="E26" s="103"/>
      <c r="F26" s="103"/>
      <c r="G26" s="103"/>
      <c r="H26" s="103" t="s">
        <v>315</v>
      </c>
      <c r="I26" s="169">
        <v>29</v>
      </c>
      <c r="J26" s="170">
        <v>0.31</v>
      </c>
      <c r="K26" s="114">
        <v>6831</v>
      </c>
      <c r="L26" s="123">
        <f t="shared" si="0"/>
        <v>2117.61</v>
      </c>
      <c r="M26" s="124" t="s">
        <v>228</v>
      </c>
      <c r="N26" s="117">
        <v>2</v>
      </c>
      <c r="O26" s="117"/>
      <c r="P26" s="117"/>
      <c r="Q26" s="117"/>
      <c r="R26" s="117"/>
      <c r="S26" s="117">
        <v>10</v>
      </c>
      <c r="T26" s="117"/>
      <c r="U26" s="117"/>
      <c r="V26" s="117"/>
      <c r="W26" s="117"/>
      <c r="X26" s="117"/>
      <c r="Y26" s="118"/>
      <c r="Z26" s="119"/>
      <c r="AA26" s="120">
        <v>12</v>
      </c>
      <c r="AB26" s="120"/>
      <c r="AC26" s="120"/>
      <c r="AD26" s="120">
        <v>10</v>
      </c>
      <c r="AE26" s="113">
        <v>396.8</v>
      </c>
      <c r="AF26" s="113"/>
    </row>
    <row r="27" spans="1:32" x14ac:dyDescent="0.2">
      <c r="A27" s="131">
        <v>5</v>
      </c>
      <c r="B27" s="130" t="s">
        <v>319</v>
      </c>
      <c r="C27" s="103" t="s">
        <v>320</v>
      </c>
      <c r="D27" s="103" t="s">
        <v>310</v>
      </c>
      <c r="E27" s="103" t="s">
        <v>321</v>
      </c>
      <c r="F27" s="103">
        <v>29</v>
      </c>
      <c r="G27" s="103" t="s">
        <v>227</v>
      </c>
      <c r="H27" s="103" t="s">
        <v>315</v>
      </c>
      <c r="I27" s="169">
        <v>29</v>
      </c>
      <c r="J27" s="170">
        <v>0.35</v>
      </c>
      <c r="K27" s="114">
        <v>7965</v>
      </c>
      <c r="L27" s="123">
        <f t="shared" si="0"/>
        <v>2787.75</v>
      </c>
      <c r="M27" s="124" t="s">
        <v>228</v>
      </c>
      <c r="N27" s="117">
        <v>6.5</v>
      </c>
      <c r="O27" s="142" t="s">
        <v>340</v>
      </c>
      <c r="P27" s="117">
        <v>35</v>
      </c>
      <c r="Q27" s="117">
        <v>42</v>
      </c>
      <c r="R27" s="117">
        <v>4.5</v>
      </c>
      <c r="S27" s="117">
        <v>45</v>
      </c>
      <c r="T27" s="117"/>
      <c r="U27" s="117"/>
      <c r="V27" s="117"/>
      <c r="W27" s="117"/>
      <c r="X27" s="117">
        <v>4</v>
      </c>
      <c r="Y27" s="118">
        <v>0.02</v>
      </c>
      <c r="Z27" s="119">
        <v>25</v>
      </c>
      <c r="AA27" s="120"/>
      <c r="AB27" s="120"/>
      <c r="AC27" s="120"/>
      <c r="AD27" s="120"/>
      <c r="AE27" s="120"/>
      <c r="AF27" s="113"/>
    </row>
    <row r="28" spans="1:32" x14ac:dyDescent="0.2">
      <c r="A28" s="87"/>
      <c r="B28" s="130" t="s">
        <v>322</v>
      </c>
      <c r="C28" s="103" t="s">
        <v>320</v>
      </c>
      <c r="D28" s="103"/>
      <c r="E28" s="103"/>
      <c r="F28" s="103"/>
      <c r="G28" s="103"/>
      <c r="H28" s="103" t="s">
        <v>316</v>
      </c>
      <c r="I28" s="103">
        <v>14</v>
      </c>
      <c r="J28" s="104">
        <v>0.35</v>
      </c>
      <c r="K28" s="114">
        <v>7965</v>
      </c>
      <c r="L28" s="123">
        <f t="shared" si="0"/>
        <v>2787.75</v>
      </c>
      <c r="M28" s="124" t="s">
        <v>228</v>
      </c>
      <c r="N28" s="117">
        <v>6.5</v>
      </c>
      <c r="O28" s="142" t="s">
        <v>340</v>
      </c>
      <c r="P28" s="117">
        <v>35</v>
      </c>
      <c r="Q28" s="117">
        <v>42</v>
      </c>
      <c r="R28" s="117">
        <v>4.5</v>
      </c>
      <c r="S28" s="117">
        <v>45</v>
      </c>
      <c r="T28" s="117"/>
      <c r="U28" s="117"/>
      <c r="V28" s="117"/>
      <c r="W28" s="117"/>
      <c r="X28" s="117">
        <v>4</v>
      </c>
      <c r="Y28" s="118">
        <v>0.02</v>
      </c>
      <c r="Z28" s="119">
        <v>25</v>
      </c>
      <c r="AA28" s="120"/>
      <c r="AB28" s="120"/>
      <c r="AC28" s="120"/>
      <c r="AD28" s="120"/>
      <c r="AE28" s="120"/>
      <c r="AF28" s="113"/>
    </row>
    <row r="29" spans="1:32" x14ac:dyDescent="0.2">
      <c r="A29" s="87"/>
      <c r="B29" s="130" t="s">
        <v>323</v>
      </c>
      <c r="C29" s="103" t="s">
        <v>324</v>
      </c>
      <c r="D29" s="103"/>
      <c r="E29" s="103"/>
      <c r="F29" s="103"/>
      <c r="G29" s="103"/>
      <c r="H29" s="103" t="s">
        <v>301</v>
      </c>
      <c r="I29" s="103">
        <v>17</v>
      </c>
      <c r="J29" s="104">
        <v>0.3</v>
      </c>
      <c r="K29" s="114">
        <v>7965</v>
      </c>
      <c r="L29" s="123">
        <f t="shared" si="0"/>
        <v>2389.5</v>
      </c>
      <c r="M29" s="124" t="s">
        <v>228</v>
      </c>
      <c r="N29" s="117">
        <v>6.5</v>
      </c>
      <c r="O29" s="142" t="s">
        <v>340</v>
      </c>
      <c r="P29" s="117">
        <v>35</v>
      </c>
      <c r="Q29" s="117">
        <v>42</v>
      </c>
      <c r="R29" s="117"/>
      <c r="S29" s="117">
        <v>45</v>
      </c>
      <c r="T29" s="117"/>
      <c r="U29" s="117"/>
      <c r="V29" s="117"/>
      <c r="W29" s="117"/>
      <c r="X29" s="117">
        <v>4</v>
      </c>
      <c r="Y29" s="118">
        <v>0.02</v>
      </c>
      <c r="Z29" s="119">
        <v>25</v>
      </c>
      <c r="AA29" s="120"/>
      <c r="AB29" s="120"/>
      <c r="AC29" s="120"/>
      <c r="AD29" s="120"/>
      <c r="AE29" s="120"/>
      <c r="AF29" s="113"/>
    </row>
    <row r="30" spans="1:32" x14ac:dyDescent="0.2">
      <c r="A30" s="87"/>
      <c r="B30" s="130">
        <v>24335</v>
      </c>
      <c r="C30" s="103"/>
      <c r="D30" s="103"/>
      <c r="E30" s="103"/>
      <c r="F30" s="103"/>
      <c r="G30" s="103"/>
      <c r="H30" s="103"/>
      <c r="I30" s="103"/>
      <c r="J30" s="104"/>
      <c r="K30" s="114"/>
      <c r="L30" s="123"/>
      <c r="M30" s="124"/>
      <c r="N30" s="117"/>
      <c r="O30" s="117"/>
      <c r="P30" s="117"/>
      <c r="Q30" s="117"/>
      <c r="R30" s="117"/>
      <c r="S30" s="135"/>
      <c r="T30" s="117"/>
      <c r="U30" s="117"/>
      <c r="V30" s="117"/>
      <c r="W30" s="117"/>
      <c r="X30" s="117"/>
      <c r="Y30" s="118"/>
      <c r="Z30" s="119"/>
      <c r="AA30" s="120"/>
      <c r="AB30" s="120"/>
      <c r="AC30" s="120"/>
      <c r="AD30" s="120"/>
      <c r="AE30" s="120"/>
      <c r="AF30" s="113"/>
    </row>
    <row r="31" spans="1:32" x14ac:dyDescent="0.2">
      <c r="A31" s="147">
        <v>6</v>
      </c>
      <c r="B31" s="131" t="s">
        <v>325</v>
      </c>
      <c r="C31" s="132" t="s">
        <v>317</v>
      </c>
      <c r="D31" s="132" t="s">
        <v>227</v>
      </c>
      <c r="E31" s="132" t="s">
        <v>326</v>
      </c>
      <c r="F31" s="132">
        <v>21</v>
      </c>
      <c r="G31" s="132" t="s">
        <v>227</v>
      </c>
      <c r="H31" s="132" t="s">
        <v>301</v>
      </c>
      <c r="I31" s="132">
        <v>17</v>
      </c>
      <c r="J31" s="133">
        <v>1</v>
      </c>
      <c r="K31" s="115">
        <v>9714</v>
      </c>
      <c r="L31" s="123">
        <f t="shared" ref="L31:L83" si="1">K31*J31</f>
        <v>9714</v>
      </c>
      <c r="M31" s="124" t="s">
        <v>228</v>
      </c>
      <c r="N31" s="124">
        <v>6.5</v>
      </c>
      <c r="O31" s="142" t="s">
        <v>340</v>
      </c>
      <c r="P31" s="124">
        <v>35</v>
      </c>
      <c r="Q31" s="135">
        <v>0.42</v>
      </c>
      <c r="R31" s="124"/>
      <c r="S31" s="121">
        <v>45</v>
      </c>
      <c r="T31" s="135"/>
      <c r="U31" s="135"/>
      <c r="V31" s="124"/>
      <c r="W31" s="124"/>
      <c r="X31" s="124"/>
      <c r="Y31" s="135">
        <v>0.02</v>
      </c>
      <c r="Z31" s="136">
        <v>0.25</v>
      </c>
      <c r="AA31" s="137"/>
      <c r="AB31" s="137"/>
      <c r="AC31" s="137"/>
      <c r="AD31" s="137"/>
      <c r="AE31" s="138"/>
      <c r="AF31" s="113"/>
    </row>
    <row r="32" spans="1:32" x14ac:dyDescent="0.2">
      <c r="A32" s="147"/>
      <c r="B32" s="131" t="s">
        <v>327</v>
      </c>
      <c r="C32" s="132"/>
      <c r="D32" s="132" t="s">
        <v>229</v>
      </c>
      <c r="E32" s="132" t="s">
        <v>328</v>
      </c>
      <c r="F32" s="132"/>
      <c r="G32" s="132"/>
      <c r="H32" s="132"/>
      <c r="I32" s="132"/>
      <c r="J32" s="132"/>
      <c r="K32" s="132"/>
      <c r="L32" s="132"/>
      <c r="M32" s="132"/>
      <c r="N32" s="132"/>
      <c r="O32" s="132"/>
      <c r="P32" s="132"/>
      <c r="Q32" s="132"/>
      <c r="R32" s="132"/>
      <c r="T32" s="132"/>
      <c r="U32" s="132"/>
      <c r="V32" s="132"/>
      <c r="W32" s="132"/>
      <c r="X32" s="132"/>
      <c r="Y32" s="132"/>
      <c r="Z32" s="132"/>
      <c r="AA32" s="132"/>
      <c r="AB32" s="132"/>
      <c r="AC32" s="132"/>
      <c r="AD32" s="132"/>
      <c r="AE32" s="138"/>
      <c r="AF32" s="113"/>
    </row>
    <row r="33" spans="1:32" x14ac:dyDescent="0.2">
      <c r="A33" s="87"/>
      <c r="B33" s="131" t="s">
        <v>329</v>
      </c>
      <c r="C33" s="132"/>
      <c r="D33" s="132"/>
      <c r="E33" s="132"/>
      <c r="F33" s="132"/>
      <c r="G33" s="132"/>
      <c r="H33" s="132"/>
      <c r="I33" s="132"/>
      <c r="J33" s="133"/>
      <c r="K33" s="115"/>
      <c r="L33" s="123"/>
      <c r="M33" s="139"/>
      <c r="N33" s="124"/>
      <c r="O33" s="134"/>
      <c r="P33" s="124"/>
      <c r="Q33" s="135"/>
      <c r="R33" s="124"/>
      <c r="S33" s="121"/>
      <c r="T33" s="135"/>
      <c r="U33" s="135"/>
      <c r="V33" s="124"/>
      <c r="W33" s="124"/>
      <c r="X33" s="124"/>
      <c r="Y33" s="135"/>
      <c r="Z33" s="136"/>
      <c r="AA33" s="137"/>
      <c r="AB33" s="137"/>
      <c r="AC33" s="137"/>
      <c r="AD33" s="137"/>
      <c r="AE33" s="138"/>
      <c r="AF33" s="113"/>
    </row>
    <row r="34" spans="1:32" x14ac:dyDescent="0.2">
      <c r="A34" s="87"/>
      <c r="B34" s="140">
        <v>26994</v>
      </c>
      <c r="C34" s="132"/>
      <c r="D34" s="132"/>
      <c r="E34" s="132"/>
      <c r="F34" s="132"/>
      <c r="G34" s="132"/>
      <c r="H34" s="132"/>
      <c r="I34" s="132"/>
      <c r="J34" s="133"/>
      <c r="K34" s="115"/>
      <c r="L34" s="123"/>
      <c r="M34" s="139"/>
      <c r="N34" s="124"/>
      <c r="O34" s="134"/>
      <c r="P34" s="124"/>
      <c r="Q34" s="135"/>
      <c r="R34" s="124"/>
      <c r="S34" s="121"/>
      <c r="T34" s="135"/>
      <c r="U34" s="135"/>
      <c r="V34" s="124"/>
      <c r="W34" s="124"/>
      <c r="X34" s="124"/>
      <c r="Y34" s="135"/>
      <c r="Z34" s="136"/>
      <c r="AA34" s="137"/>
      <c r="AB34" s="137"/>
      <c r="AC34" s="137"/>
      <c r="AD34" s="137"/>
      <c r="AE34" s="138"/>
      <c r="AF34" s="113"/>
    </row>
    <row r="35" spans="1:32" x14ac:dyDescent="0.2">
      <c r="A35" s="147">
        <v>7</v>
      </c>
      <c r="B35" s="121" t="s">
        <v>330</v>
      </c>
      <c r="C35" s="122" t="s">
        <v>317</v>
      </c>
      <c r="D35" s="122" t="s">
        <v>331</v>
      </c>
      <c r="E35" s="122" t="s">
        <v>332</v>
      </c>
      <c r="F35" s="122">
        <v>24</v>
      </c>
      <c r="G35" s="122">
        <v>1</v>
      </c>
      <c r="H35" s="103" t="s">
        <v>299</v>
      </c>
      <c r="I35" s="103">
        <v>16</v>
      </c>
      <c r="J35" s="104">
        <v>1</v>
      </c>
      <c r="K35" s="115">
        <v>9714</v>
      </c>
      <c r="L35" s="123">
        <f t="shared" ref="L35" si="2">K35*J35</f>
        <v>9714</v>
      </c>
      <c r="M35" s="139" t="s">
        <v>228</v>
      </c>
      <c r="N35" s="121">
        <v>6.5</v>
      </c>
      <c r="O35" s="121">
        <v>8.5</v>
      </c>
      <c r="P35" s="121">
        <v>30</v>
      </c>
      <c r="Q35" s="121">
        <v>42</v>
      </c>
      <c r="R35" s="121"/>
      <c r="S35" s="121"/>
      <c r="T35" s="121"/>
      <c r="U35" s="121"/>
      <c r="V35" s="121"/>
      <c r="W35" s="121"/>
      <c r="X35" s="121"/>
      <c r="Y35" s="121">
        <v>2</v>
      </c>
      <c r="Z35" s="121">
        <v>25</v>
      </c>
      <c r="AA35" s="125"/>
      <c r="AB35" s="125"/>
      <c r="AC35" s="125"/>
      <c r="AD35" s="125"/>
      <c r="AE35" s="125"/>
      <c r="AF35" s="113"/>
    </row>
    <row r="36" spans="1:32" x14ac:dyDescent="0.2">
      <c r="A36" s="93"/>
      <c r="B36" s="121" t="s">
        <v>333</v>
      </c>
      <c r="C36" s="122"/>
      <c r="D36" s="122"/>
      <c r="E36" s="122" t="s">
        <v>298</v>
      </c>
      <c r="F36" s="122"/>
      <c r="G36" s="122"/>
      <c r="H36" s="103"/>
      <c r="I36" s="103"/>
      <c r="J36" s="104"/>
      <c r="K36" s="115"/>
      <c r="L36" s="123"/>
      <c r="M36" s="139"/>
      <c r="N36" s="121"/>
      <c r="O36" s="121"/>
      <c r="P36" s="121"/>
      <c r="Q36" s="121"/>
      <c r="R36" s="121"/>
      <c r="S36" s="121">
        <v>45</v>
      </c>
      <c r="T36" s="121"/>
      <c r="U36" s="121"/>
      <c r="V36" s="121"/>
      <c r="W36" s="121"/>
      <c r="X36" s="121"/>
      <c r="Y36" s="121"/>
      <c r="Z36" s="121"/>
      <c r="AA36" s="125"/>
      <c r="AB36" s="125"/>
      <c r="AC36" s="125"/>
      <c r="AD36" s="125"/>
      <c r="AE36" s="125"/>
      <c r="AF36" s="113"/>
    </row>
    <row r="37" spans="1:32" x14ac:dyDescent="0.2">
      <c r="A37" s="147"/>
      <c r="B37" s="121" t="s">
        <v>334</v>
      </c>
      <c r="C37" s="122"/>
      <c r="D37" s="122"/>
      <c r="E37" s="122"/>
      <c r="F37" s="122"/>
      <c r="G37" s="122"/>
      <c r="H37" s="103"/>
      <c r="I37" s="103"/>
      <c r="J37" s="104"/>
      <c r="K37" s="115"/>
      <c r="L37" s="123"/>
      <c r="M37" s="139"/>
      <c r="N37" s="121"/>
      <c r="O37" s="121"/>
      <c r="P37" s="121"/>
      <c r="Q37" s="121"/>
      <c r="R37" s="121"/>
      <c r="S37" s="121"/>
      <c r="T37" s="121"/>
      <c r="U37" s="121"/>
      <c r="V37" s="121"/>
      <c r="W37" s="121"/>
      <c r="X37" s="121"/>
      <c r="Y37" s="121"/>
      <c r="Z37" s="121"/>
      <c r="AA37" s="125"/>
      <c r="AB37" s="125"/>
      <c r="AC37" s="125"/>
      <c r="AD37" s="125"/>
      <c r="AE37" s="125"/>
      <c r="AF37" s="113"/>
    </row>
    <row r="38" spans="1:32" x14ac:dyDescent="0.2">
      <c r="A38" s="87"/>
      <c r="B38" s="126">
        <v>26771</v>
      </c>
      <c r="C38" s="122"/>
      <c r="D38" s="122"/>
      <c r="E38" s="122"/>
      <c r="F38" s="122"/>
      <c r="G38" s="122"/>
      <c r="H38" s="103"/>
      <c r="I38" s="103"/>
      <c r="J38" s="104"/>
      <c r="K38" s="115"/>
      <c r="L38" s="123"/>
      <c r="M38" s="139"/>
      <c r="N38" s="121"/>
      <c r="O38" s="121"/>
      <c r="P38" s="121"/>
      <c r="Q38" s="121"/>
      <c r="R38" s="121"/>
      <c r="S38" s="121"/>
      <c r="T38" s="121"/>
      <c r="U38" s="121"/>
      <c r="V38" s="121"/>
      <c r="W38" s="121"/>
      <c r="X38" s="121"/>
      <c r="Y38" s="121"/>
      <c r="Z38" s="121"/>
      <c r="AA38" s="125"/>
      <c r="AB38" s="125"/>
      <c r="AC38" s="125"/>
      <c r="AD38" s="125"/>
      <c r="AE38" s="125"/>
      <c r="AF38" s="113"/>
    </row>
    <row r="39" spans="1:32" x14ac:dyDescent="0.2">
      <c r="A39" s="87"/>
      <c r="B39" s="121" t="s">
        <v>335</v>
      </c>
      <c r="C39" s="122" t="s">
        <v>317</v>
      </c>
      <c r="D39" s="122" t="s">
        <v>310</v>
      </c>
      <c r="E39" s="122" t="s">
        <v>332</v>
      </c>
      <c r="F39" s="122">
        <v>27</v>
      </c>
      <c r="G39" s="122">
        <v>1</v>
      </c>
      <c r="H39" s="103" t="s">
        <v>315</v>
      </c>
      <c r="I39" s="103">
        <v>29</v>
      </c>
      <c r="J39" s="104">
        <v>0.71</v>
      </c>
      <c r="K39" s="115">
        <v>9714</v>
      </c>
      <c r="L39" s="123">
        <f t="shared" si="1"/>
        <v>6896.94</v>
      </c>
      <c r="M39" s="139" t="s">
        <v>228</v>
      </c>
      <c r="N39" s="121">
        <v>6.5</v>
      </c>
      <c r="O39" s="121">
        <v>8.5</v>
      </c>
      <c r="P39" s="121">
        <v>30</v>
      </c>
      <c r="Q39" s="121">
        <v>42</v>
      </c>
      <c r="R39" s="121"/>
      <c r="S39" s="121"/>
      <c r="T39" s="121"/>
      <c r="U39" s="121"/>
      <c r="V39" s="121"/>
      <c r="W39" s="121"/>
      <c r="X39" s="121"/>
      <c r="Y39" s="121">
        <v>2</v>
      </c>
      <c r="Z39" s="121">
        <v>25</v>
      </c>
      <c r="AA39" s="125"/>
      <c r="AB39" s="125"/>
      <c r="AC39" s="125"/>
      <c r="AD39" s="125"/>
      <c r="AE39" s="125"/>
      <c r="AF39" s="113"/>
    </row>
    <row r="40" spans="1:32" x14ac:dyDescent="0.2">
      <c r="A40" s="87"/>
      <c r="B40" s="121" t="s">
        <v>336</v>
      </c>
      <c r="C40" s="122"/>
      <c r="D40" s="122"/>
      <c r="E40" s="122" t="s">
        <v>298</v>
      </c>
      <c r="F40" s="122"/>
      <c r="G40" s="122"/>
      <c r="H40" s="103" t="s">
        <v>301</v>
      </c>
      <c r="I40" s="103">
        <v>17</v>
      </c>
      <c r="J40" s="104">
        <v>0.04</v>
      </c>
      <c r="K40" s="115"/>
      <c r="L40" s="123"/>
      <c r="M40" s="139"/>
      <c r="N40" s="121"/>
      <c r="O40" s="121"/>
      <c r="P40" s="121"/>
      <c r="Q40" s="121"/>
      <c r="R40" s="121"/>
      <c r="S40" s="144">
        <v>0.45</v>
      </c>
      <c r="T40" s="121"/>
      <c r="U40" s="121"/>
      <c r="V40" s="121"/>
      <c r="W40" s="121"/>
      <c r="X40" s="121"/>
      <c r="Y40" s="121"/>
      <c r="Z40" s="121"/>
      <c r="AA40" s="125"/>
      <c r="AB40" s="125"/>
      <c r="AC40" s="125"/>
      <c r="AD40" s="125"/>
      <c r="AE40" s="125"/>
      <c r="AF40" s="113"/>
    </row>
    <row r="41" spans="1:32" ht="15" x14ac:dyDescent="0.25">
      <c r="A41" s="87">
        <v>2</v>
      </c>
      <c r="B41" s="121" t="s">
        <v>337</v>
      </c>
      <c r="C41" s="122"/>
      <c r="D41" s="122"/>
      <c r="E41" s="122"/>
      <c r="F41" s="122"/>
      <c r="G41" s="122"/>
      <c r="H41" s="103"/>
      <c r="I41" s="103"/>
      <c r="J41" s="104"/>
      <c r="K41" s="115"/>
      <c r="L41" s="123"/>
      <c r="M41" s="139"/>
      <c r="N41" s="121"/>
      <c r="O41" s="121"/>
      <c r="P41" s="121"/>
      <c r="Q41" s="121"/>
      <c r="R41" s="121"/>
      <c r="S41" s="2"/>
      <c r="T41" s="121"/>
      <c r="U41" s="121"/>
      <c r="V41" s="121"/>
      <c r="W41" s="121"/>
      <c r="X41" s="121"/>
      <c r="Y41" s="121"/>
      <c r="Z41" s="121"/>
      <c r="AA41" s="125"/>
      <c r="AB41" s="125"/>
      <c r="AC41" s="125"/>
      <c r="AD41" s="125"/>
      <c r="AE41" s="125"/>
      <c r="AF41" s="113"/>
    </row>
    <row r="42" spans="1:32" x14ac:dyDescent="0.2">
      <c r="A42" s="87"/>
      <c r="B42" s="126">
        <v>24344</v>
      </c>
      <c r="C42" s="122"/>
      <c r="D42" s="122"/>
      <c r="E42" s="122"/>
      <c r="F42" s="122"/>
      <c r="G42" s="122"/>
      <c r="H42" s="103"/>
      <c r="I42" s="103"/>
      <c r="J42" s="104"/>
      <c r="K42" s="115"/>
      <c r="L42" s="123"/>
      <c r="M42" s="139"/>
      <c r="N42" s="121"/>
      <c r="O42" s="121"/>
      <c r="P42" s="121"/>
      <c r="Q42" s="121"/>
      <c r="R42" s="121"/>
      <c r="S42" s="121"/>
      <c r="T42" s="121"/>
      <c r="U42" s="121"/>
      <c r="V42" s="121"/>
      <c r="W42" s="121"/>
      <c r="X42" s="121"/>
      <c r="Y42" s="121"/>
      <c r="Z42" s="121"/>
      <c r="AA42" s="125"/>
      <c r="AB42" s="125"/>
      <c r="AC42" s="125"/>
      <c r="AD42" s="125"/>
      <c r="AE42" s="125"/>
      <c r="AF42" s="113"/>
    </row>
    <row r="43" spans="1:32" x14ac:dyDescent="0.2">
      <c r="A43" s="87"/>
      <c r="B43" s="121" t="s">
        <v>338</v>
      </c>
      <c r="C43" s="122" t="s">
        <v>296</v>
      </c>
      <c r="D43" s="122" t="s">
        <v>331</v>
      </c>
      <c r="E43" s="122" t="s">
        <v>339</v>
      </c>
      <c r="F43" s="122">
        <v>28</v>
      </c>
      <c r="G43" s="122" t="s">
        <v>331</v>
      </c>
      <c r="H43" s="103" t="s">
        <v>316</v>
      </c>
      <c r="I43" s="103">
        <v>14</v>
      </c>
      <c r="J43" s="104">
        <v>0.46</v>
      </c>
      <c r="K43" s="115">
        <v>9714</v>
      </c>
      <c r="L43" s="123">
        <f t="shared" si="1"/>
        <v>4468.4400000000005</v>
      </c>
      <c r="M43" s="139"/>
      <c r="N43" s="141">
        <v>6.5</v>
      </c>
      <c r="O43" s="142" t="s">
        <v>340</v>
      </c>
      <c r="P43" s="143">
        <v>0.35</v>
      </c>
      <c r="Q43" s="143">
        <v>0.42</v>
      </c>
      <c r="R43" s="121"/>
      <c r="S43" s="121"/>
      <c r="T43" s="144"/>
      <c r="U43" s="121"/>
      <c r="V43" s="121"/>
      <c r="W43" s="121"/>
      <c r="X43" s="121"/>
      <c r="Y43" s="144">
        <v>0.02</v>
      </c>
      <c r="Z43" s="144">
        <v>0.25</v>
      </c>
      <c r="AA43" s="125"/>
      <c r="AB43" s="125"/>
      <c r="AC43" s="125"/>
      <c r="AD43" s="125"/>
      <c r="AE43" s="125"/>
      <c r="AF43" s="113"/>
    </row>
    <row r="44" spans="1:32" ht="15" x14ac:dyDescent="0.25">
      <c r="A44" s="87"/>
      <c r="B44" s="121" t="s">
        <v>341</v>
      </c>
      <c r="C44" s="122"/>
      <c r="D44" s="122" t="s">
        <v>310</v>
      </c>
      <c r="E44" s="122" t="s">
        <v>298</v>
      </c>
      <c r="F44" s="122"/>
      <c r="G44" s="122"/>
      <c r="H44" s="122" t="s">
        <v>301</v>
      </c>
      <c r="I44" s="122">
        <v>17</v>
      </c>
      <c r="J44" s="122">
        <v>0.04</v>
      </c>
      <c r="K44" s="2"/>
      <c r="L44" s="2"/>
      <c r="M44" s="2"/>
      <c r="N44" s="2"/>
      <c r="O44" s="2"/>
      <c r="P44" s="2"/>
      <c r="Q44" s="2"/>
      <c r="R44" s="2"/>
      <c r="S44" s="135">
        <v>0.45</v>
      </c>
      <c r="T44" s="2"/>
      <c r="U44" s="2"/>
      <c r="V44" s="2"/>
      <c r="W44" s="2"/>
      <c r="X44" s="2"/>
      <c r="Y44" s="2"/>
      <c r="Z44" s="2"/>
      <c r="AA44" s="125"/>
      <c r="AB44" s="125"/>
      <c r="AC44" s="125"/>
      <c r="AD44" s="125"/>
      <c r="AE44" s="125"/>
      <c r="AF44" s="113"/>
    </row>
    <row r="45" spans="1:32" x14ac:dyDescent="0.2">
      <c r="A45" s="93"/>
      <c r="B45" s="121" t="s">
        <v>342</v>
      </c>
      <c r="C45" s="122"/>
      <c r="D45" s="122"/>
      <c r="E45" s="122"/>
      <c r="F45" s="122"/>
      <c r="G45" s="122"/>
      <c r="H45" s="122"/>
      <c r="I45" s="122"/>
      <c r="J45" s="122"/>
      <c r="K45" s="122"/>
      <c r="L45" s="122"/>
      <c r="M45" s="139"/>
      <c r="N45" s="121"/>
      <c r="O45" s="121"/>
      <c r="P45" s="121"/>
      <c r="Q45" s="121"/>
      <c r="R45" s="121"/>
      <c r="S45" s="132"/>
      <c r="T45" s="121"/>
      <c r="U45" s="121"/>
      <c r="V45" s="121"/>
      <c r="W45" s="121"/>
      <c r="X45" s="121"/>
      <c r="Y45" s="121"/>
      <c r="Z45" s="121"/>
      <c r="AA45" s="125"/>
      <c r="AB45" s="125"/>
      <c r="AC45" s="125"/>
      <c r="AD45" s="125"/>
      <c r="AE45" s="125"/>
      <c r="AF45" s="113"/>
    </row>
    <row r="46" spans="1:32" x14ac:dyDescent="0.2">
      <c r="A46" s="87">
        <v>1</v>
      </c>
      <c r="B46" s="126">
        <v>25446</v>
      </c>
      <c r="C46" s="122"/>
      <c r="D46" s="122"/>
      <c r="E46" s="122"/>
      <c r="F46" s="122"/>
      <c r="G46" s="122"/>
      <c r="H46" s="103"/>
      <c r="I46" s="103"/>
      <c r="J46" s="104"/>
      <c r="K46" s="115"/>
      <c r="L46" s="123"/>
      <c r="M46" s="139"/>
      <c r="N46" s="121"/>
      <c r="O46" s="121"/>
      <c r="P46" s="121"/>
      <c r="Q46" s="121"/>
      <c r="R46" s="121"/>
      <c r="S46" s="135"/>
      <c r="T46" s="121"/>
      <c r="U46" s="121"/>
      <c r="V46" s="121"/>
      <c r="W46" s="121"/>
      <c r="X46" s="121"/>
      <c r="Y46" s="121"/>
      <c r="Z46" s="121"/>
      <c r="AA46" s="125"/>
      <c r="AB46" s="125"/>
      <c r="AC46" s="125"/>
      <c r="AD46" s="125"/>
      <c r="AE46" s="125"/>
      <c r="AF46" s="113"/>
    </row>
    <row r="47" spans="1:32" x14ac:dyDescent="0.2">
      <c r="A47" s="87"/>
      <c r="B47" s="131" t="s">
        <v>343</v>
      </c>
      <c r="C47" s="132" t="s">
        <v>317</v>
      </c>
      <c r="D47" s="132" t="s">
        <v>229</v>
      </c>
      <c r="E47" s="132" t="s">
        <v>328</v>
      </c>
      <c r="F47" s="132">
        <v>25</v>
      </c>
      <c r="G47" s="132" t="s">
        <v>227</v>
      </c>
      <c r="H47" s="132" t="s">
        <v>316</v>
      </c>
      <c r="I47" s="132">
        <v>14</v>
      </c>
      <c r="J47" s="133">
        <v>1</v>
      </c>
      <c r="K47" s="145">
        <v>7965</v>
      </c>
      <c r="L47" s="123">
        <f t="shared" si="1"/>
        <v>7965</v>
      </c>
      <c r="M47" s="124" t="s">
        <v>228</v>
      </c>
      <c r="N47" s="124">
        <v>6.5</v>
      </c>
      <c r="O47" s="134">
        <v>12.5</v>
      </c>
      <c r="P47" s="135">
        <v>0.35</v>
      </c>
      <c r="Q47" s="135">
        <v>0.42</v>
      </c>
      <c r="R47" s="124"/>
      <c r="S47" s="135"/>
      <c r="T47" s="135"/>
      <c r="U47" s="124"/>
      <c r="V47" s="124"/>
      <c r="W47" s="124"/>
      <c r="X47" s="124">
        <v>4</v>
      </c>
      <c r="Y47" s="135">
        <v>0.02</v>
      </c>
      <c r="Z47" s="136">
        <v>0.25</v>
      </c>
      <c r="AA47" s="137"/>
      <c r="AB47" s="137"/>
      <c r="AC47" s="137"/>
      <c r="AD47" s="137"/>
      <c r="AE47" s="138"/>
      <c r="AF47" s="113"/>
    </row>
    <row r="48" spans="1:32" x14ac:dyDescent="0.2">
      <c r="A48" s="87"/>
      <c r="B48" s="131" t="s">
        <v>344</v>
      </c>
      <c r="C48" s="132"/>
      <c r="D48" s="132"/>
      <c r="E48" s="132"/>
      <c r="F48" s="132"/>
      <c r="G48" s="132"/>
      <c r="H48" s="132"/>
      <c r="I48" s="132"/>
      <c r="J48" s="132"/>
      <c r="K48" s="132"/>
      <c r="L48" s="132"/>
      <c r="M48" s="132"/>
      <c r="N48" s="132"/>
      <c r="O48" s="132"/>
      <c r="P48" s="132"/>
      <c r="Q48" s="132"/>
      <c r="R48" s="132"/>
      <c r="S48" s="135"/>
      <c r="T48" s="132"/>
      <c r="U48" s="132"/>
      <c r="V48" s="132"/>
      <c r="W48" s="132"/>
      <c r="X48" s="132"/>
      <c r="Y48" s="132"/>
      <c r="Z48" s="132"/>
      <c r="AA48" s="132"/>
      <c r="AB48" s="132"/>
      <c r="AC48" s="132"/>
      <c r="AD48" s="132"/>
      <c r="AE48" s="132"/>
      <c r="AF48" s="113"/>
    </row>
    <row r="49" spans="1:32" x14ac:dyDescent="0.2">
      <c r="A49" s="87"/>
      <c r="B49" s="131" t="s">
        <v>345</v>
      </c>
      <c r="C49" s="132"/>
      <c r="D49" s="132"/>
      <c r="E49" s="132"/>
      <c r="F49" s="132"/>
      <c r="G49" s="132"/>
      <c r="H49" s="132"/>
      <c r="I49" s="132"/>
      <c r="J49" s="133"/>
      <c r="K49" s="145"/>
      <c r="L49" s="123"/>
      <c r="M49" s="139"/>
      <c r="N49" s="124"/>
      <c r="O49" s="124"/>
      <c r="P49" s="135"/>
      <c r="Q49" s="135"/>
      <c r="R49" s="124"/>
      <c r="S49" s="135"/>
      <c r="T49" s="135"/>
      <c r="U49" s="124"/>
      <c r="V49" s="124"/>
      <c r="W49" s="124"/>
      <c r="X49" s="124"/>
      <c r="Y49" s="135"/>
      <c r="Z49" s="136"/>
      <c r="AA49" s="137"/>
      <c r="AB49" s="137"/>
      <c r="AC49" s="137"/>
      <c r="AD49" s="137"/>
      <c r="AE49" s="138"/>
      <c r="AF49" s="113"/>
    </row>
    <row r="50" spans="1:32" x14ac:dyDescent="0.2">
      <c r="A50" s="87">
        <v>2</v>
      </c>
      <c r="B50" s="140">
        <v>23347</v>
      </c>
      <c r="C50" s="132"/>
      <c r="D50" s="132"/>
      <c r="E50" s="132"/>
      <c r="F50" s="132"/>
      <c r="G50" s="132"/>
      <c r="H50" s="132"/>
      <c r="I50" s="132"/>
      <c r="J50" s="133"/>
      <c r="K50" s="145"/>
      <c r="L50" s="123"/>
      <c r="M50" s="139"/>
      <c r="N50" s="124"/>
      <c r="O50" s="124"/>
      <c r="P50" s="135"/>
      <c r="Q50" s="135"/>
      <c r="R50" s="124"/>
      <c r="S50" s="135"/>
      <c r="T50" s="135"/>
      <c r="U50" s="124"/>
      <c r="V50" s="124"/>
      <c r="W50" s="124"/>
      <c r="X50" s="124"/>
      <c r="Y50" s="135"/>
      <c r="Z50" s="136"/>
      <c r="AA50" s="137"/>
      <c r="AB50" s="137"/>
      <c r="AC50" s="137"/>
      <c r="AD50" s="137"/>
      <c r="AE50" s="138"/>
      <c r="AF50" s="113"/>
    </row>
    <row r="51" spans="1:32" x14ac:dyDescent="0.2">
      <c r="A51" s="87"/>
      <c r="B51" s="140" t="s">
        <v>346</v>
      </c>
      <c r="C51" s="132" t="s">
        <v>317</v>
      </c>
      <c r="D51" s="132" t="s">
        <v>310</v>
      </c>
      <c r="E51" s="132" t="s">
        <v>321</v>
      </c>
      <c r="F51" s="132">
        <v>30</v>
      </c>
      <c r="G51" s="132">
        <v>1</v>
      </c>
      <c r="H51" s="132" t="s">
        <v>315</v>
      </c>
      <c r="I51" s="132">
        <v>29</v>
      </c>
      <c r="J51" s="133">
        <v>0.75</v>
      </c>
      <c r="K51" s="145"/>
      <c r="L51" s="123"/>
      <c r="M51" s="139"/>
      <c r="N51" s="117">
        <v>6.5</v>
      </c>
      <c r="O51" s="124"/>
      <c r="P51" s="135"/>
      <c r="Q51" s="135"/>
      <c r="R51" s="124"/>
      <c r="S51" s="135"/>
      <c r="T51" s="135"/>
      <c r="U51" s="124"/>
      <c r="V51" s="124"/>
      <c r="W51" s="124"/>
      <c r="X51" s="124"/>
      <c r="Y51" s="135"/>
      <c r="Z51" s="136"/>
      <c r="AA51" s="137"/>
      <c r="AB51" s="137"/>
      <c r="AC51" s="137"/>
      <c r="AD51" s="137"/>
      <c r="AE51" s="138"/>
      <c r="AF51" s="113"/>
    </row>
    <row r="52" spans="1:32" x14ac:dyDescent="0.2">
      <c r="A52" s="87"/>
      <c r="B52" s="140" t="s">
        <v>347</v>
      </c>
      <c r="C52" s="132"/>
      <c r="D52" s="132"/>
      <c r="E52" s="132"/>
      <c r="F52" s="132"/>
      <c r="G52" s="132"/>
      <c r="H52" s="132"/>
      <c r="I52" s="132"/>
      <c r="J52" s="133"/>
      <c r="K52" s="145"/>
      <c r="L52" s="123"/>
      <c r="M52" s="139"/>
      <c r="N52" s="124"/>
      <c r="O52" s="124"/>
      <c r="P52" s="135"/>
      <c r="Q52" s="135"/>
      <c r="R52" s="124"/>
      <c r="S52" s="109"/>
      <c r="T52" s="135"/>
      <c r="U52" s="124"/>
      <c r="V52" s="124"/>
      <c r="W52" s="124"/>
      <c r="X52" s="124"/>
      <c r="Y52" s="135"/>
      <c r="Z52" s="136"/>
      <c r="AA52" s="137"/>
      <c r="AB52" s="137"/>
      <c r="AC52" s="137"/>
      <c r="AD52" s="137"/>
      <c r="AE52" s="138"/>
      <c r="AF52" s="113"/>
    </row>
    <row r="53" spans="1:32" x14ac:dyDescent="0.2">
      <c r="A53" s="87"/>
      <c r="B53" s="140" t="s">
        <v>348</v>
      </c>
      <c r="C53" s="132"/>
      <c r="D53" s="132"/>
      <c r="E53" s="132"/>
      <c r="F53" s="132"/>
      <c r="G53" s="132"/>
      <c r="H53" s="132"/>
      <c r="I53" s="132"/>
      <c r="J53" s="133"/>
      <c r="K53" s="145"/>
      <c r="L53" s="123"/>
      <c r="M53" s="139"/>
      <c r="N53" s="124"/>
      <c r="O53" s="124"/>
      <c r="P53" s="135"/>
      <c r="Q53" s="135"/>
      <c r="R53" s="124"/>
      <c r="S53" s="121"/>
      <c r="T53" s="135"/>
      <c r="U53" s="124"/>
      <c r="V53" s="124"/>
      <c r="W53" s="124"/>
      <c r="X53" s="124"/>
      <c r="Y53" s="135"/>
      <c r="Z53" s="136"/>
      <c r="AA53" s="137"/>
      <c r="AB53" s="137"/>
      <c r="AC53" s="137"/>
      <c r="AD53" s="137"/>
      <c r="AE53" s="138"/>
      <c r="AF53" s="113"/>
    </row>
    <row r="54" spans="1:32" x14ac:dyDescent="0.2">
      <c r="A54" s="93"/>
      <c r="B54" s="140">
        <v>23487</v>
      </c>
      <c r="C54" s="132"/>
      <c r="D54" s="132"/>
      <c r="E54" s="132"/>
      <c r="F54" s="132"/>
      <c r="G54" s="132"/>
      <c r="H54" s="132"/>
      <c r="I54" s="132"/>
      <c r="J54" s="133"/>
      <c r="K54" s="145"/>
      <c r="L54" s="123"/>
      <c r="M54" s="139"/>
      <c r="N54" s="124"/>
      <c r="O54" s="124"/>
      <c r="P54" s="135"/>
      <c r="Q54" s="135"/>
      <c r="R54" s="124"/>
      <c r="S54" s="121"/>
      <c r="T54" s="135"/>
      <c r="U54" s="124"/>
      <c r="V54" s="124"/>
      <c r="W54" s="124"/>
      <c r="X54" s="124"/>
      <c r="Y54" s="135"/>
      <c r="Z54" s="136"/>
      <c r="AA54" s="137"/>
      <c r="AB54" s="137"/>
      <c r="AC54" s="137"/>
      <c r="AD54" s="137"/>
      <c r="AE54" s="138"/>
      <c r="AF54" s="113"/>
    </row>
    <row r="55" spans="1:32" ht="18.75" x14ac:dyDescent="0.2">
      <c r="A55" s="87">
        <v>1</v>
      </c>
      <c r="B55" s="121" t="s">
        <v>349</v>
      </c>
      <c r="C55" s="122" t="s">
        <v>350</v>
      </c>
      <c r="D55" s="122" t="s">
        <v>351</v>
      </c>
      <c r="E55" s="122" t="s">
        <v>352</v>
      </c>
      <c r="F55" s="122">
        <v>3</v>
      </c>
      <c r="G55" s="122"/>
      <c r="H55" s="103"/>
      <c r="I55" s="103"/>
      <c r="J55" s="104">
        <v>0.75</v>
      </c>
      <c r="K55" s="115">
        <v>6831</v>
      </c>
      <c r="L55" s="123">
        <f t="shared" si="1"/>
        <v>5123.25</v>
      </c>
      <c r="M55" s="139"/>
      <c r="N55" s="108">
        <v>2.5</v>
      </c>
      <c r="O55" s="108"/>
      <c r="P55" s="109"/>
      <c r="Q55" s="109"/>
      <c r="R55" s="108"/>
      <c r="S55" s="121"/>
      <c r="T55" s="109"/>
      <c r="U55" s="108">
        <v>55</v>
      </c>
      <c r="V55" s="108">
        <v>3</v>
      </c>
      <c r="W55" s="108"/>
      <c r="X55" s="108"/>
      <c r="Y55" s="109">
        <v>0.02</v>
      </c>
      <c r="Z55" s="146">
        <v>0.25</v>
      </c>
      <c r="AA55" s="112"/>
      <c r="AB55" s="112"/>
      <c r="AC55" s="112"/>
      <c r="AD55" s="112"/>
      <c r="AE55" s="112">
        <v>10</v>
      </c>
      <c r="AF55" s="113">
        <v>960</v>
      </c>
    </row>
    <row r="56" spans="1:32" x14ac:dyDescent="0.2">
      <c r="A56" s="87"/>
      <c r="B56" s="121" t="s">
        <v>353</v>
      </c>
      <c r="C56" s="122"/>
      <c r="D56" s="122"/>
      <c r="E56" s="122"/>
      <c r="F56" s="122"/>
      <c r="G56" s="122"/>
      <c r="H56" s="103"/>
      <c r="I56" s="103"/>
      <c r="J56" s="104"/>
      <c r="K56" s="115"/>
      <c r="L56" s="123"/>
      <c r="M56" s="139"/>
      <c r="N56" s="121"/>
      <c r="O56" s="121"/>
      <c r="P56" s="121"/>
      <c r="Q56" s="121"/>
      <c r="R56" s="121"/>
      <c r="S56" s="135">
        <v>0.1</v>
      </c>
      <c r="T56" s="121"/>
      <c r="U56" s="121"/>
      <c r="V56" s="121"/>
      <c r="W56" s="121"/>
      <c r="X56" s="121"/>
      <c r="Y56" s="121"/>
      <c r="Z56" s="121"/>
      <c r="AA56" s="121"/>
      <c r="AB56" s="125"/>
      <c r="AC56" s="125"/>
      <c r="AD56" s="125"/>
      <c r="AE56" s="125"/>
      <c r="AF56" s="113"/>
    </row>
    <row r="57" spans="1:32" x14ac:dyDescent="0.2">
      <c r="A57" s="87"/>
      <c r="B57" s="121" t="s">
        <v>354</v>
      </c>
      <c r="C57" s="122"/>
      <c r="D57" s="122"/>
      <c r="E57" s="122"/>
      <c r="F57" s="122"/>
      <c r="G57" s="122"/>
      <c r="H57" s="103"/>
      <c r="I57" s="103"/>
      <c r="J57" s="104"/>
      <c r="K57" s="115"/>
      <c r="L57" s="123"/>
      <c r="M57" s="139"/>
      <c r="N57" s="121"/>
      <c r="O57" s="121"/>
      <c r="P57" s="121"/>
      <c r="Q57" s="121"/>
      <c r="R57" s="121"/>
      <c r="S57" s="124"/>
      <c r="T57" s="121"/>
      <c r="U57" s="121"/>
      <c r="V57" s="121"/>
      <c r="W57" s="121"/>
      <c r="X57" s="121"/>
      <c r="Y57" s="121"/>
      <c r="Z57" s="121"/>
      <c r="AA57" s="121"/>
      <c r="AB57" s="125"/>
      <c r="AC57" s="125"/>
      <c r="AD57" s="125"/>
      <c r="AE57" s="125"/>
      <c r="AF57" s="113"/>
    </row>
    <row r="58" spans="1:32" x14ac:dyDescent="0.2">
      <c r="A58" s="87"/>
      <c r="B58" s="126">
        <v>33302</v>
      </c>
      <c r="C58" s="122"/>
      <c r="D58" s="122"/>
      <c r="E58" s="122"/>
      <c r="F58" s="122"/>
      <c r="G58" s="122"/>
      <c r="H58" s="103"/>
      <c r="I58" s="103"/>
      <c r="J58" s="104"/>
      <c r="K58" s="115"/>
      <c r="L58" s="123"/>
      <c r="M58" s="139"/>
      <c r="N58" s="121"/>
      <c r="O58" s="121"/>
      <c r="P58" s="121"/>
      <c r="Q58" s="121"/>
      <c r="R58" s="121"/>
      <c r="S58" s="124"/>
      <c r="T58" s="121"/>
      <c r="U58" s="121"/>
      <c r="V58" s="121"/>
      <c r="W58" s="121"/>
      <c r="X58" s="121"/>
      <c r="Y58" s="121"/>
      <c r="Z58" s="121"/>
      <c r="AA58" s="125"/>
      <c r="AB58" s="125"/>
      <c r="AC58" s="125"/>
      <c r="AD58" s="125"/>
      <c r="AE58" s="125"/>
      <c r="AF58" s="113"/>
    </row>
    <row r="59" spans="1:32" ht="23.25" x14ac:dyDescent="0.2">
      <c r="A59" s="87">
        <v>2</v>
      </c>
      <c r="B59" s="131" t="s">
        <v>355</v>
      </c>
      <c r="C59" s="132" t="s">
        <v>356</v>
      </c>
      <c r="D59" s="132" t="s">
        <v>357</v>
      </c>
      <c r="E59" s="132" t="s">
        <v>358</v>
      </c>
      <c r="F59" s="132">
        <v>4</v>
      </c>
      <c r="G59" s="132"/>
      <c r="H59" s="103" t="s">
        <v>301</v>
      </c>
      <c r="I59" s="132">
        <v>17</v>
      </c>
      <c r="J59" s="133">
        <v>1.31</v>
      </c>
      <c r="K59" s="105">
        <v>5554</v>
      </c>
      <c r="L59" s="123">
        <f t="shared" si="1"/>
        <v>7275.7400000000007</v>
      </c>
      <c r="M59" s="124" t="s">
        <v>228</v>
      </c>
      <c r="N59" s="124">
        <v>2</v>
      </c>
      <c r="O59" s="124"/>
      <c r="P59" s="124"/>
      <c r="Q59" s="124"/>
      <c r="R59" s="124"/>
      <c r="S59" s="124"/>
      <c r="T59" s="135"/>
      <c r="U59" s="124"/>
      <c r="V59" s="124"/>
      <c r="W59" s="124"/>
      <c r="X59" s="124"/>
      <c r="Y59" s="135">
        <v>0.02</v>
      </c>
      <c r="Z59" s="147"/>
      <c r="AA59" s="148">
        <v>0.12</v>
      </c>
      <c r="AB59" s="148"/>
      <c r="AC59" s="148"/>
      <c r="AD59" s="148"/>
      <c r="AE59" s="138">
        <v>10</v>
      </c>
      <c r="AF59" s="113">
        <v>1667</v>
      </c>
    </row>
    <row r="60" spans="1:32" x14ac:dyDescent="0.2">
      <c r="A60" s="87"/>
      <c r="B60" s="131" t="s">
        <v>359</v>
      </c>
      <c r="C60" s="132"/>
      <c r="D60" s="132"/>
      <c r="E60" s="132"/>
      <c r="F60" s="132"/>
      <c r="G60" s="132"/>
      <c r="H60" s="132"/>
      <c r="I60" s="132"/>
      <c r="J60" s="133"/>
      <c r="K60" s="105"/>
      <c r="L60" s="123"/>
      <c r="M60" s="139"/>
      <c r="N60" s="124"/>
      <c r="O60" s="124"/>
      <c r="P60" s="124"/>
      <c r="Q60" s="124"/>
      <c r="R60" s="124"/>
      <c r="S60" s="135">
        <v>0.1</v>
      </c>
      <c r="T60" s="124"/>
      <c r="U60" s="124"/>
      <c r="V60" s="124"/>
      <c r="W60" s="124"/>
      <c r="X60" s="124"/>
      <c r="Y60" s="135"/>
      <c r="Z60" s="147"/>
      <c r="AA60" s="148"/>
      <c r="AB60" s="148"/>
      <c r="AC60" s="148"/>
      <c r="AD60" s="148"/>
      <c r="AE60" s="138"/>
      <c r="AF60" s="113"/>
    </row>
    <row r="61" spans="1:32" x14ac:dyDescent="0.2">
      <c r="A61" s="87"/>
      <c r="B61" s="131" t="s">
        <v>360</v>
      </c>
      <c r="C61" s="132"/>
      <c r="D61" s="132"/>
      <c r="E61" s="132"/>
      <c r="F61" s="132"/>
      <c r="G61" s="132"/>
      <c r="H61" s="132"/>
      <c r="I61" s="132"/>
      <c r="J61" s="133"/>
      <c r="K61" s="105"/>
      <c r="L61" s="123"/>
      <c r="M61" s="139"/>
      <c r="N61" s="124"/>
      <c r="O61" s="124"/>
      <c r="P61" s="124"/>
      <c r="Q61" s="124"/>
      <c r="R61" s="124"/>
      <c r="S61" s="124"/>
      <c r="T61" s="124"/>
      <c r="U61" s="124"/>
      <c r="V61" s="124"/>
      <c r="W61" s="124"/>
      <c r="X61" s="124"/>
      <c r="Y61" s="135"/>
      <c r="Z61" s="147"/>
      <c r="AA61" s="148"/>
      <c r="AB61" s="148"/>
      <c r="AC61" s="148"/>
      <c r="AD61" s="148"/>
      <c r="AE61" s="138"/>
      <c r="AF61" s="113"/>
    </row>
    <row r="62" spans="1:32" x14ac:dyDescent="0.2">
      <c r="A62" s="87"/>
      <c r="B62" s="140">
        <v>27561</v>
      </c>
      <c r="C62" s="132"/>
      <c r="D62" s="132"/>
      <c r="E62" s="132"/>
      <c r="F62" s="132"/>
      <c r="G62" s="132"/>
      <c r="H62" s="132"/>
      <c r="I62" s="132"/>
      <c r="J62" s="133"/>
      <c r="K62" s="105"/>
      <c r="L62" s="123"/>
      <c r="M62" s="139"/>
      <c r="N62" s="124"/>
      <c r="O62" s="124"/>
      <c r="P62" s="124"/>
      <c r="Q62" s="124"/>
      <c r="R62" s="124"/>
      <c r="S62" s="124"/>
      <c r="T62" s="124"/>
      <c r="U62" s="124"/>
      <c r="V62" s="124"/>
      <c r="W62" s="124"/>
      <c r="X62" s="124"/>
      <c r="Y62" s="135"/>
      <c r="Z62" s="147"/>
      <c r="AA62" s="148"/>
      <c r="AB62" s="148"/>
      <c r="AC62" s="148"/>
      <c r="AD62" s="148"/>
      <c r="AE62" s="138"/>
      <c r="AF62" s="113"/>
    </row>
    <row r="63" spans="1:32" ht="23.25" x14ac:dyDescent="0.2">
      <c r="A63" s="93"/>
      <c r="B63" s="131" t="s">
        <v>361</v>
      </c>
      <c r="C63" s="132" t="s">
        <v>362</v>
      </c>
      <c r="D63" s="132" t="s">
        <v>357</v>
      </c>
      <c r="E63" s="132" t="s">
        <v>363</v>
      </c>
      <c r="F63" s="132">
        <v>19</v>
      </c>
      <c r="G63" s="132"/>
      <c r="H63" s="103" t="s">
        <v>316</v>
      </c>
      <c r="I63" s="132">
        <v>14</v>
      </c>
      <c r="J63" s="133">
        <v>1</v>
      </c>
      <c r="K63" s="145">
        <v>5554</v>
      </c>
      <c r="L63" s="123">
        <f t="shared" si="1"/>
        <v>5554</v>
      </c>
      <c r="M63" s="124" t="s">
        <v>228</v>
      </c>
      <c r="N63" s="124">
        <v>4</v>
      </c>
      <c r="O63" s="124"/>
      <c r="P63" s="124"/>
      <c r="Q63" s="124"/>
      <c r="R63" s="124"/>
      <c r="S63" s="124"/>
      <c r="T63" s="135"/>
      <c r="U63" s="124"/>
      <c r="V63" s="124"/>
      <c r="W63" s="124"/>
      <c r="X63" s="124"/>
      <c r="Y63" s="135">
        <v>0.02</v>
      </c>
      <c r="Z63" s="147"/>
      <c r="AA63" s="148">
        <v>0.12</v>
      </c>
      <c r="AB63" s="148"/>
      <c r="AC63" s="148"/>
      <c r="AD63" s="148"/>
      <c r="AE63" s="138">
        <v>10</v>
      </c>
      <c r="AF63" s="113">
        <v>1280</v>
      </c>
    </row>
    <row r="64" spans="1:32" ht="18.75" x14ac:dyDescent="0.2">
      <c r="A64" s="87">
        <v>1</v>
      </c>
      <c r="B64" s="131" t="s">
        <v>364</v>
      </c>
      <c r="C64" s="132" t="s">
        <v>365</v>
      </c>
      <c r="D64" s="132"/>
      <c r="E64" s="132"/>
      <c r="F64" s="132"/>
      <c r="G64" s="132"/>
      <c r="H64" s="132"/>
      <c r="I64" s="132"/>
      <c r="J64" s="133">
        <v>0.17</v>
      </c>
      <c r="K64" s="145">
        <v>5593</v>
      </c>
      <c r="L64" s="123">
        <f t="shared" si="1"/>
        <v>950.81000000000006</v>
      </c>
      <c r="M64" s="139"/>
      <c r="N64" s="124"/>
      <c r="O64" s="124"/>
      <c r="P64" s="124"/>
      <c r="Q64" s="124"/>
      <c r="R64" s="124"/>
      <c r="S64" s="124">
        <v>10</v>
      </c>
      <c r="T64" s="124"/>
      <c r="U64" s="124"/>
      <c r="V64" s="124"/>
      <c r="W64" s="124"/>
      <c r="X64" s="124"/>
      <c r="Y64" s="135"/>
      <c r="Z64" s="147"/>
      <c r="AA64" s="137"/>
      <c r="AB64" s="137"/>
      <c r="AC64" s="137"/>
      <c r="AD64" s="137"/>
      <c r="AE64" s="138">
        <v>10</v>
      </c>
      <c r="AF64" s="113">
        <v>218</v>
      </c>
    </row>
    <row r="65" spans="1:32" x14ac:dyDescent="0.2">
      <c r="A65" s="87"/>
      <c r="B65" s="131" t="s">
        <v>366</v>
      </c>
      <c r="C65" s="132"/>
      <c r="D65" s="132"/>
      <c r="E65" s="132"/>
      <c r="F65" s="132"/>
      <c r="G65" s="132"/>
      <c r="H65" s="132"/>
      <c r="I65" s="132"/>
      <c r="J65" s="133"/>
      <c r="K65" s="145"/>
      <c r="L65" s="123"/>
      <c r="M65" s="139"/>
      <c r="N65" s="124"/>
      <c r="O65" s="124"/>
      <c r="P65" s="124"/>
      <c r="Q65" s="124"/>
      <c r="R65" s="124"/>
      <c r="S65" s="124"/>
      <c r="T65" s="124"/>
      <c r="U65" s="124"/>
      <c r="V65" s="124"/>
      <c r="W65" s="124"/>
      <c r="X65" s="124"/>
      <c r="Y65" s="135"/>
      <c r="Z65" s="147"/>
      <c r="AA65" s="137"/>
      <c r="AB65" s="137"/>
      <c r="AC65" s="137"/>
      <c r="AD65" s="137"/>
      <c r="AE65" s="138"/>
      <c r="AF65" s="113"/>
    </row>
    <row r="66" spans="1:32" x14ac:dyDescent="0.2">
      <c r="A66" s="87"/>
      <c r="B66" s="140">
        <v>24918</v>
      </c>
      <c r="C66" s="132"/>
      <c r="D66" s="132"/>
      <c r="E66" s="132"/>
      <c r="F66" s="132"/>
      <c r="G66" s="132"/>
      <c r="H66" s="132"/>
      <c r="I66" s="132"/>
      <c r="J66" s="133"/>
      <c r="K66" s="145"/>
      <c r="L66" s="123"/>
      <c r="M66" s="139"/>
      <c r="N66" s="124"/>
      <c r="O66" s="124"/>
      <c r="P66" s="124"/>
      <c r="Q66" s="124"/>
      <c r="R66" s="124"/>
      <c r="S66" s="124"/>
      <c r="T66" s="124"/>
      <c r="U66" s="124"/>
      <c r="V66" s="124"/>
      <c r="W66" s="124"/>
      <c r="X66" s="124"/>
      <c r="Y66" s="135"/>
      <c r="Z66" s="147"/>
      <c r="AA66" s="137"/>
      <c r="AB66" s="137"/>
      <c r="AC66" s="137"/>
      <c r="AD66" s="137"/>
      <c r="AE66" s="138"/>
      <c r="AF66" s="113"/>
    </row>
    <row r="67" spans="1:32" ht="23.25" x14ac:dyDescent="0.2">
      <c r="A67" s="87"/>
      <c r="B67" s="131" t="s">
        <v>367</v>
      </c>
      <c r="C67" s="132" t="s">
        <v>318</v>
      </c>
      <c r="D67" s="132" t="s">
        <v>229</v>
      </c>
      <c r="E67" s="132" t="s">
        <v>298</v>
      </c>
      <c r="F67" s="132">
        <v>22</v>
      </c>
      <c r="G67" s="132"/>
      <c r="H67" s="132" t="s">
        <v>315</v>
      </c>
      <c r="I67" s="132">
        <v>29</v>
      </c>
      <c r="J67" s="133">
        <v>1</v>
      </c>
      <c r="K67" s="145">
        <v>6831</v>
      </c>
      <c r="L67" s="123">
        <f t="shared" si="1"/>
        <v>6831</v>
      </c>
      <c r="M67" s="124" t="s">
        <v>228</v>
      </c>
      <c r="N67" s="124">
        <v>4</v>
      </c>
      <c r="O67" s="124"/>
      <c r="P67" s="124"/>
      <c r="Q67" s="124"/>
      <c r="R67" s="124"/>
      <c r="S67" s="124"/>
      <c r="T67" s="124"/>
      <c r="U67" s="124"/>
      <c r="V67" s="124"/>
      <c r="W67" s="124"/>
      <c r="X67" s="124"/>
      <c r="Y67" s="135">
        <v>0.02</v>
      </c>
      <c r="Z67" s="147"/>
      <c r="AA67" s="137">
        <v>12</v>
      </c>
      <c r="AB67" s="137"/>
      <c r="AC67" s="137"/>
      <c r="AD67" s="137"/>
      <c r="AE67" s="138">
        <v>10</v>
      </c>
      <c r="AF67" s="113">
        <v>1280</v>
      </c>
    </row>
    <row r="68" spans="1:32" ht="18.75" x14ac:dyDescent="0.2">
      <c r="A68" s="87">
        <v>2</v>
      </c>
      <c r="B68" s="131" t="s">
        <v>368</v>
      </c>
      <c r="C68" s="132" t="s">
        <v>365</v>
      </c>
      <c r="D68" s="132"/>
      <c r="E68" s="132"/>
      <c r="F68" s="132"/>
      <c r="G68" s="132"/>
      <c r="H68" s="132"/>
      <c r="I68" s="132"/>
      <c r="J68" s="133">
        <v>0.16</v>
      </c>
      <c r="K68" s="145">
        <v>5593</v>
      </c>
      <c r="L68" s="123">
        <f t="shared" si="1"/>
        <v>894.88</v>
      </c>
      <c r="M68" s="139"/>
      <c r="N68" s="124"/>
      <c r="O68" s="124"/>
      <c r="P68" s="124"/>
      <c r="Q68" s="124"/>
      <c r="R68" s="124"/>
      <c r="S68" s="124">
        <v>10</v>
      </c>
      <c r="T68" s="124"/>
      <c r="U68" s="124"/>
      <c r="V68" s="124"/>
      <c r="W68" s="124"/>
      <c r="X68" s="124"/>
      <c r="Y68" s="135"/>
      <c r="Z68" s="147"/>
      <c r="AA68" s="137"/>
      <c r="AB68" s="137"/>
      <c r="AC68" s="137"/>
      <c r="AD68" s="137"/>
      <c r="AE68" s="138">
        <v>10</v>
      </c>
      <c r="AF68" s="113">
        <v>205</v>
      </c>
    </row>
    <row r="69" spans="1:32" x14ac:dyDescent="0.2">
      <c r="A69" s="87"/>
      <c r="B69" s="131" t="s">
        <v>369</v>
      </c>
      <c r="C69" s="132"/>
      <c r="D69" s="132"/>
      <c r="E69" s="132"/>
      <c r="F69" s="132"/>
      <c r="G69" s="132"/>
      <c r="H69" s="132"/>
      <c r="I69" s="132"/>
      <c r="J69" s="133"/>
      <c r="K69" s="145"/>
      <c r="L69" s="123"/>
      <c r="M69" s="139"/>
      <c r="N69" s="124"/>
      <c r="O69" s="124"/>
      <c r="P69" s="124"/>
      <c r="Q69" s="124"/>
      <c r="R69" s="124"/>
      <c r="S69" s="124"/>
      <c r="T69" s="124"/>
      <c r="U69" s="124"/>
      <c r="V69" s="124"/>
      <c r="W69" s="124"/>
      <c r="X69" s="124"/>
      <c r="Y69" s="135"/>
      <c r="Z69" s="147"/>
      <c r="AA69" s="137"/>
      <c r="AB69" s="137"/>
      <c r="AC69" s="137"/>
      <c r="AD69" s="137"/>
      <c r="AE69" s="138"/>
      <c r="AF69" s="113"/>
    </row>
    <row r="70" spans="1:32" x14ac:dyDescent="0.2">
      <c r="A70" s="87"/>
      <c r="B70" s="140">
        <v>26943</v>
      </c>
      <c r="C70" s="132"/>
      <c r="D70" s="132"/>
      <c r="E70" s="132"/>
      <c r="F70" s="132"/>
      <c r="G70" s="132"/>
      <c r="H70" s="132"/>
      <c r="I70" s="132"/>
      <c r="J70" s="133"/>
      <c r="K70" s="145"/>
      <c r="L70" s="123"/>
      <c r="M70" s="139"/>
      <c r="N70" s="124"/>
      <c r="O70" s="124"/>
      <c r="P70" s="124"/>
      <c r="Q70" s="124"/>
      <c r="R70" s="124"/>
      <c r="S70" s="124"/>
      <c r="T70" s="124"/>
      <c r="U70" s="124"/>
      <c r="V70" s="124"/>
      <c r="W70" s="124"/>
      <c r="X70" s="124"/>
      <c r="Y70" s="135"/>
      <c r="Z70" s="147"/>
      <c r="AA70" s="137"/>
      <c r="AB70" s="137"/>
      <c r="AC70" s="137"/>
      <c r="AD70" s="137"/>
      <c r="AE70" s="138"/>
      <c r="AF70" s="113"/>
    </row>
    <row r="71" spans="1:32" ht="23.25" x14ac:dyDescent="0.2">
      <c r="A71" s="87"/>
      <c r="B71" s="131" t="s">
        <v>370</v>
      </c>
      <c r="C71" s="132" t="s">
        <v>371</v>
      </c>
      <c r="D71" s="132" t="s">
        <v>372</v>
      </c>
      <c r="E71" s="132" t="s">
        <v>373</v>
      </c>
      <c r="F71" s="132">
        <v>7</v>
      </c>
      <c r="G71" s="132"/>
      <c r="H71" s="132" t="s">
        <v>299</v>
      </c>
      <c r="I71" s="132">
        <v>16</v>
      </c>
      <c r="J71" s="133">
        <v>1</v>
      </c>
      <c r="K71" s="145">
        <v>5554</v>
      </c>
      <c r="L71" s="123">
        <f t="shared" si="1"/>
        <v>5554</v>
      </c>
      <c r="M71" s="124" t="s">
        <v>228</v>
      </c>
      <c r="N71" s="124">
        <v>2</v>
      </c>
      <c r="O71" s="124"/>
      <c r="P71" s="124"/>
      <c r="Q71" s="124"/>
      <c r="R71" s="124"/>
      <c r="S71" s="124"/>
      <c r="T71" s="124"/>
      <c r="U71" s="124"/>
      <c r="V71" s="124"/>
      <c r="W71" s="124"/>
      <c r="X71" s="124"/>
      <c r="Y71" s="135">
        <v>0.02</v>
      </c>
      <c r="Z71" s="147"/>
      <c r="AA71" s="137">
        <v>12</v>
      </c>
      <c r="AB71" s="137"/>
      <c r="AC71" s="137"/>
      <c r="AD71" s="137"/>
      <c r="AE71" s="138">
        <v>10</v>
      </c>
      <c r="AF71" s="113">
        <v>1280</v>
      </c>
    </row>
    <row r="72" spans="1:32" ht="18.75" x14ac:dyDescent="0.2">
      <c r="A72" s="93"/>
      <c r="B72" s="131" t="s">
        <v>374</v>
      </c>
      <c r="C72" s="132" t="s">
        <v>365</v>
      </c>
      <c r="D72" s="132"/>
      <c r="E72" s="132"/>
      <c r="F72" s="132"/>
      <c r="G72" s="132"/>
      <c r="H72" s="132"/>
      <c r="I72" s="132"/>
      <c r="J72" s="133">
        <v>0.17</v>
      </c>
      <c r="K72" s="145">
        <v>5593</v>
      </c>
      <c r="L72" s="123">
        <f t="shared" si="1"/>
        <v>950.81000000000006</v>
      </c>
      <c r="M72" s="139"/>
      <c r="N72" s="124"/>
      <c r="O72" s="124"/>
      <c r="P72" s="124"/>
      <c r="Q72" s="124"/>
      <c r="R72" s="124"/>
      <c r="S72" s="124">
        <v>20</v>
      </c>
      <c r="T72" s="124"/>
      <c r="U72" s="124"/>
      <c r="V72" s="124"/>
      <c r="W72" s="124"/>
      <c r="X72" s="124"/>
      <c r="Y72" s="135"/>
      <c r="Z72" s="147"/>
      <c r="AA72" s="137"/>
      <c r="AB72" s="137"/>
      <c r="AC72" s="137"/>
      <c r="AD72" s="137"/>
      <c r="AE72" s="138">
        <v>10</v>
      </c>
      <c r="AF72" s="113">
        <v>218</v>
      </c>
    </row>
    <row r="73" spans="1:32" x14ac:dyDescent="0.2">
      <c r="A73" s="87">
        <v>1</v>
      </c>
      <c r="B73" s="131" t="s">
        <v>375</v>
      </c>
      <c r="C73" s="132"/>
      <c r="D73" s="132"/>
      <c r="E73" s="132"/>
      <c r="F73" s="132"/>
      <c r="G73" s="132"/>
      <c r="H73" s="132"/>
      <c r="I73" s="132"/>
      <c r="J73" s="133"/>
      <c r="K73" s="145"/>
      <c r="L73" s="123"/>
      <c r="M73" s="139"/>
      <c r="N73" s="124"/>
      <c r="O73" s="124"/>
      <c r="P73" s="124"/>
      <c r="Q73" s="124"/>
      <c r="R73" s="124"/>
      <c r="S73" s="124"/>
      <c r="T73" s="124"/>
      <c r="U73" s="124"/>
      <c r="V73" s="124"/>
      <c r="W73" s="124"/>
      <c r="X73" s="124"/>
      <c r="Y73" s="135"/>
      <c r="Z73" s="147"/>
      <c r="AA73" s="137"/>
      <c r="AB73" s="137"/>
      <c r="AC73" s="137"/>
      <c r="AD73" s="137"/>
      <c r="AE73" s="138"/>
      <c r="AF73" s="113"/>
    </row>
    <row r="74" spans="1:32" x14ac:dyDescent="0.2">
      <c r="A74" s="87"/>
      <c r="B74" s="140">
        <v>26826</v>
      </c>
      <c r="C74" s="132"/>
      <c r="D74" s="132"/>
      <c r="E74" s="132"/>
      <c r="F74" s="132"/>
      <c r="G74" s="132"/>
      <c r="H74" s="132"/>
      <c r="I74" s="132"/>
      <c r="J74" s="133"/>
      <c r="K74" s="145"/>
      <c r="L74" s="123"/>
      <c r="M74" s="139"/>
      <c r="N74" s="124"/>
      <c r="O74" s="124"/>
      <c r="P74" s="124"/>
      <c r="Q74" s="124"/>
      <c r="R74" s="124"/>
      <c r="S74" s="124"/>
      <c r="T74" s="124"/>
      <c r="U74" s="124"/>
      <c r="V74" s="124"/>
      <c r="W74" s="124"/>
      <c r="X74" s="124"/>
      <c r="Y74" s="135"/>
      <c r="Z74" s="147"/>
      <c r="AA74" s="137"/>
      <c r="AB74" s="137"/>
      <c r="AC74" s="137"/>
      <c r="AD74" s="137"/>
      <c r="AE74" s="138"/>
      <c r="AF74" s="113"/>
    </row>
    <row r="75" spans="1:32" ht="23.25" x14ac:dyDescent="0.2">
      <c r="A75" s="87"/>
      <c r="B75" s="131" t="s">
        <v>376</v>
      </c>
      <c r="C75" s="132" t="s">
        <v>377</v>
      </c>
      <c r="D75" s="132" t="s">
        <v>357</v>
      </c>
      <c r="E75" s="132" t="s">
        <v>378</v>
      </c>
      <c r="F75" s="132">
        <v>16</v>
      </c>
      <c r="G75" s="132"/>
      <c r="H75" s="132"/>
      <c r="I75" s="132"/>
      <c r="J75" s="133">
        <v>1</v>
      </c>
      <c r="K75" s="145">
        <v>5897</v>
      </c>
      <c r="L75" s="123">
        <f t="shared" si="1"/>
        <v>5897</v>
      </c>
      <c r="M75" s="124" t="s">
        <v>228</v>
      </c>
      <c r="N75" s="124"/>
      <c r="O75" s="124"/>
      <c r="P75" s="124"/>
      <c r="Q75" s="124"/>
      <c r="R75" s="124"/>
      <c r="S75" s="154"/>
      <c r="T75" s="124"/>
      <c r="U75" s="124"/>
      <c r="V75" s="124"/>
      <c r="W75" s="124"/>
      <c r="X75" s="124"/>
      <c r="Y75" s="135">
        <v>0.02</v>
      </c>
      <c r="Z75" s="147"/>
      <c r="AA75" s="137">
        <v>8</v>
      </c>
      <c r="AB75" s="137"/>
      <c r="AC75" s="137"/>
      <c r="AD75" s="137"/>
      <c r="AE75" s="138">
        <v>10</v>
      </c>
      <c r="AF75" s="113">
        <v>1280</v>
      </c>
    </row>
    <row r="76" spans="1:32" ht="18.75" x14ac:dyDescent="0.2">
      <c r="A76" s="87"/>
      <c r="B76" s="131" t="s">
        <v>379</v>
      </c>
      <c r="C76" s="132" t="s">
        <v>380</v>
      </c>
      <c r="D76" s="132"/>
      <c r="E76" s="132"/>
      <c r="F76" s="132"/>
      <c r="G76" s="132"/>
      <c r="H76" s="132"/>
      <c r="I76" s="132"/>
      <c r="J76" s="133">
        <v>0.25</v>
      </c>
      <c r="K76" s="149">
        <v>5593</v>
      </c>
      <c r="L76" s="123">
        <f t="shared" si="1"/>
        <v>1398.25</v>
      </c>
      <c r="M76" s="139"/>
      <c r="N76" s="124"/>
      <c r="O76" s="124"/>
      <c r="P76" s="124"/>
      <c r="Q76" s="124"/>
      <c r="R76" s="124"/>
      <c r="S76" s="154">
        <v>20</v>
      </c>
      <c r="T76" s="124"/>
      <c r="U76" s="124"/>
      <c r="V76" s="124"/>
      <c r="W76" s="124"/>
      <c r="X76" s="124"/>
      <c r="Y76" s="135"/>
      <c r="Z76" s="147"/>
      <c r="AA76" s="148">
        <v>0.08</v>
      </c>
      <c r="AB76" s="148"/>
      <c r="AC76" s="148"/>
      <c r="AD76" s="148"/>
      <c r="AE76" s="138">
        <v>10</v>
      </c>
      <c r="AF76" s="113">
        <v>320</v>
      </c>
    </row>
    <row r="77" spans="1:32" x14ac:dyDescent="0.2">
      <c r="A77" s="87">
        <v>2</v>
      </c>
      <c r="B77" s="131" t="s">
        <v>381</v>
      </c>
      <c r="C77" s="132"/>
      <c r="D77" s="132"/>
      <c r="E77" s="132"/>
      <c r="F77" s="132"/>
      <c r="G77" s="132"/>
      <c r="H77" s="132"/>
      <c r="I77" s="132"/>
      <c r="J77" s="133"/>
      <c r="K77" s="145"/>
      <c r="L77" s="123"/>
      <c r="M77" s="139"/>
      <c r="N77" s="124"/>
      <c r="O77" s="124"/>
      <c r="P77" s="124"/>
      <c r="Q77" s="124"/>
      <c r="R77" s="124"/>
      <c r="S77" s="154"/>
      <c r="T77" s="124"/>
      <c r="U77" s="124"/>
      <c r="V77" s="124"/>
      <c r="W77" s="124"/>
      <c r="X77" s="124"/>
      <c r="Y77" s="135"/>
      <c r="Z77" s="147"/>
      <c r="AA77" s="137"/>
      <c r="AB77" s="137"/>
      <c r="AC77" s="137"/>
      <c r="AD77" s="137"/>
      <c r="AE77" s="138"/>
      <c r="AF77" s="113"/>
    </row>
    <row r="78" spans="1:32" x14ac:dyDescent="0.2">
      <c r="A78" s="87"/>
      <c r="B78" s="150">
        <v>24320</v>
      </c>
      <c r="C78" s="151"/>
      <c r="D78" s="151"/>
      <c r="E78" s="151"/>
      <c r="F78" s="151"/>
      <c r="G78" s="151"/>
      <c r="H78" s="151"/>
      <c r="I78" s="151"/>
      <c r="J78" s="152"/>
      <c r="K78" s="153"/>
      <c r="L78" s="123"/>
      <c r="M78" s="139"/>
      <c r="N78" s="154"/>
      <c r="O78" s="154"/>
      <c r="P78" s="154"/>
      <c r="Q78" s="154"/>
      <c r="R78" s="154"/>
      <c r="S78" s="154"/>
      <c r="T78" s="154"/>
      <c r="U78" s="154"/>
      <c r="V78" s="154"/>
      <c r="W78" s="154"/>
      <c r="X78" s="154"/>
      <c r="Y78" s="155"/>
      <c r="Z78" s="156"/>
      <c r="AA78" s="157"/>
      <c r="AB78" s="157"/>
      <c r="AC78" s="157"/>
      <c r="AD78" s="157"/>
      <c r="AE78" s="158"/>
      <c r="AF78" s="113"/>
    </row>
    <row r="79" spans="1:32" ht="23.25" x14ac:dyDescent="0.2">
      <c r="A79" s="87"/>
      <c r="B79" s="159" t="s">
        <v>382</v>
      </c>
      <c r="C79" s="151" t="s">
        <v>377</v>
      </c>
      <c r="D79" s="151" t="s">
        <v>372</v>
      </c>
      <c r="E79" s="151" t="s">
        <v>383</v>
      </c>
      <c r="F79" s="151">
        <v>12</v>
      </c>
      <c r="G79" s="151"/>
      <c r="H79" s="151"/>
      <c r="I79" s="151"/>
      <c r="J79" s="152">
        <v>1</v>
      </c>
      <c r="K79" s="153">
        <v>5897</v>
      </c>
      <c r="L79" s="123">
        <f t="shared" si="1"/>
        <v>5897</v>
      </c>
      <c r="M79" s="124" t="s">
        <v>228</v>
      </c>
      <c r="N79" s="154"/>
      <c r="O79" s="154"/>
      <c r="P79" s="154"/>
      <c r="Q79" s="154"/>
      <c r="R79" s="154"/>
      <c r="S79" s="154"/>
      <c r="T79" s="154"/>
      <c r="U79" s="154"/>
      <c r="V79" s="154"/>
      <c r="W79" s="154"/>
      <c r="X79" s="154"/>
      <c r="Y79" s="155">
        <v>0.02</v>
      </c>
      <c r="Z79" s="156"/>
      <c r="AA79" s="157">
        <v>8</v>
      </c>
      <c r="AB79" s="157"/>
      <c r="AC79" s="157"/>
      <c r="AD79" s="157"/>
      <c r="AE79" s="158">
        <v>10</v>
      </c>
      <c r="AF79" s="113">
        <v>1280</v>
      </c>
    </row>
    <row r="80" spans="1:32" ht="18.75" x14ac:dyDescent="0.2">
      <c r="A80" s="87"/>
      <c r="B80" s="159" t="s">
        <v>384</v>
      </c>
      <c r="C80" s="151" t="s">
        <v>385</v>
      </c>
      <c r="D80" s="151"/>
      <c r="E80" s="151"/>
      <c r="F80" s="151"/>
      <c r="G80" s="151"/>
      <c r="H80" s="151"/>
      <c r="I80" s="151"/>
      <c r="J80" s="152">
        <v>0.25</v>
      </c>
      <c r="K80" s="153">
        <v>5593</v>
      </c>
      <c r="L80" s="123">
        <f t="shared" si="1"/>
        <v>1398.25</v>
      </c>
      <c r="M80" s="139"/>
      <c r="N80" s="154"/>
      <c r="O80" s="154"/>
      <c r="P80" s="154"/>
      <c r="Q80" s="154"/>
      <c r="R80" s="154"/>
      <c r="S80" s="154"/>
      <c r="T80" s="154"/>
      <c r="U80" s="154"/>
      <c r="V80" s="154"/>
      <c r="W80" s="154"/>
      <c r="X80" s="154"/>
      <c r="Y80" s="155"/>
      <c r="Z80" s="156"/>
      <c r="AA80" s="157">
        <v>8</v>
      </c>
      <c r="AB80" s="157"/>
      <c r="AC80" s="157"/>
      <c r="AD80" s="157"/>
      <c r="AE80" s="158">
        <v>10</v>
      </c>
      <c r="AF80" s="113">
        <v>320</v>
      </c>
    </row>
    <row r="81" spans="1:32" x14ac:dyDescent="0.2">
      <c r="A81" s="93"/>
      <c r="B81" s="159" t="s">
        <v>386</v>
      </c>
      <c r="C81" s="151"/>
      <c r="D81" s="151"/>
      <c r="E81" s="151"/>
      <c r="F81" s="151"/>
      <c r="G81" s="151"/>
      <c r="H81" s="151"/>
      <c r="I81" s="151"/>
      <c r="J81" s="152"/>
      <c r="K81" s="153"/>
      <c r="L81" s="123"/>
      <c r="M81" s="139"/>
      <c r="N81" s="154"/>
      <c r="O81" s="154"/>
      <c r="P81" s="154"/>
      <c r="Q81" s="154"/>
      <c r="R81" s="154"/>
      <c r="S81" s="154">
        <v>10</v>
      </c>
      <c r="T81" s="154"/>
      <c r="U81" s="154"/>
      <c r="V81" s="154"/>
      <c r="W81" s="154"/>
      <c r="X81" s="154"/>
      <c r="Y81" s="155"/>
      <c r="Z81" s="156"/>
      <c r="AA81" s="157"/>
      <c r="AB81" s="157"/>
      <c r="AC81" s="157"/>
      <c r="AD81" s="157"/>
      <c r="AE81" s="158"/>
      <c r="AF81" s="113"/>
    </row>
    <row r="82" spans="1:32" x14ac:dyDescent="0.2">
      <c r="A82" s="87">
        <v>1</v>
      </c>
      <c r="B82" s="150">
        <v>26593</v>
      </c>
      <c r="C82" s="151"/>
      <c r="D82" s="151"/>
      <c r="E82" s="151"/>
      <c r="F82" s="151"/>
      <c r="G82" s="151"/>
      <c r="H82" s="151"/>
      <c r="I82" s="151"/>
      <c r="J82" s="152"/>
      <c r="K82" s="153"/>
      <c r="L82" s="123"/>
      <c r="M82" s="139"/>
      <c r="N82" s="154"/>
      <c r="O82" s="154"/>
      <c r="P82" s="154"/>
      <c r="Q82" s="154"/>
      <c r="R82" s="154"/>
      <c r="S82" s="154">
        <v>10</v>
      </c>
      <c r="T82" s="154"/>
      <c r="U82" s="154"/>
      <c r="V82" s="154"/>
      <c r="W82" s="154"/>
      <c r="X82" s="154"/>
      <c r="Y82" s="155"/>
      <c r="Z82" s="156"/>
      <c r="AA82" s="157"/>
      <c r="AB82" s="157"/>
      <c r="AC82" s="157"/>
      <c r="AD82" s="157"/>
      <c r="AE82" s="158"/>
      <c r="AF82" s="113"/>
    </row>
    <row r="83" spans="1:32" ht="18.75" x14ac:dyDescent="0.2">
      <c r="A83" s="87"/>
      <c r="B83" s="160" t="s">
        <v>387</v>
      </c>
      <c r="C83" s="151" t="s">
        <v>171</v>
      </c>
      <c r="D83" s="151" t="s">
        <v>372</v>
      </c>
      <c r="E83" s="151" t="s">
        <v>373</v>
      </c>
      <c r="F83" s="151">
        <v>11</v>
      </c>
      <c r="G83" s="151"/>
      <c r="H83" s="151"/>
      <c r="I83" s="151"/>
      <c r="J83" s="152">
        <v>0.75</v>
      </c>
      <c r="K83" s="153">
        <v>5823</v>
      </c>
      <c r="L83" s="123">
        <f t="shared" si="1"/>
        <v>4367.25</v>
      </c>
      <c r="M83" s="139"/>
      <c r="N83" s="154">
        <v>5</v>
      </c>
      <c r="O83" s="154"/>
      <c r="P83" s="154"/>
      <c r="Q83" s="154"/>
      <c r="R83" s="154"/>
      <c r="S83" s="154"/>
      <c r="T83" s="154"/>
      <c r="U83" s="154"/>
      <c r="V83" s="154">
        <v>5</v>
      </c>
      <c r="W83" s="154"/>
      <c r="X83" s="154"/>
      <c r="Y83" s="155">
        <v>0.02</v>
      </c>
      <c r="Z83" s="156"/>
      <c r="AA83" s="157"/>
      <c r="AB83" s="157"/>
      <c r="AC83" s="157"/>
      <c r="AD83" s="157"/>
      <c r="AE83" s="158">
        <v>10</v>
      </c>
      <c r="AF83" s="113">
        <v>960</v>
      </c>
    </row>
    <row r="84" spans="1:32" ht="18.75" x14ac:dyDescent="0.2">
      <c r="A84" s="87"/>
      <c r="B84" s="160" t="s">
        <v>388</v>
      </c>
      <c r="C84" s="151" t="s">
        <v>362</v>
      </c>
      <c r="D84" s="151"/>
      <c r="E84" s="151"/>
      <c r="F84" s="151">
        <v>8</v>
      </c>
      <c r="G84" s="151"/>
      <c r="H84" s="151" t="s">
        <v>389</v>
      </c>
      <c r="I84" s="151">
        <v>30</v>
      </c>
      <c r="J84" s="152">
        <v>0.31</v>
      </c>
      <c r="K84" s="153">
        <v>5554</v>
      </c>
      <c r="L84" s="161"/>
      <c r="M84" s="124" t="s">
        <v>228</v>
      </c>
      <c r="N84" s="154"/>
      <c r="O84" s="154"/>
      <c r="P84" s="154"/>
      <c r="Q84" s="154"/>
      <c r="R84" s="154"/>
      <c r="S84" s="154"/>
      <c r="T84" s="154"/>
      <c r="U84" s="154"/>
      <c r="V84" s="154"/>
      <c r="W84" s="154"/>
      <c r="X84" s="154"/>
      <c r="Y84" s="155"/>
      <c r="Z84" s="156"/>
      <c r="AA84" s="157">
        <v>12</v>
      </c>
      <c r="AB84" s="157"/>
      <c r="AC84" s="157"/>
      <c r="AD84" s="157"/>
      <c r="AE84" s="158">
        <v>10</v>
      </c>
      <c r="AF84" s="113">
        <v>397</v>
      </c>
    </row>
    <row r="85" spans="1:32" ht="18.75" x14ac:dyDescent="0.2">
      <c r="A85" s="87"/>
      <c r="B85" s="160" t="s">
        <v>390</v>
      </c>
      <c r="C85" s="151"/>
      <c r="D85" s="151"/>
      <c r="E85" s="151"/>
      <c r="F85" s="151"/>
      <c r="G85" s="151"/>
      <c r="H85" s="151"/>
      <c r="I85" s="151"/>
      <c r="J85" s="152">
        <v>0.31</v>
      </c>
      <c r="K85" s="153">
        <v>5554</v>
      </c>
      <c r="L85" s="161"/>
      <c r="M85" s="162"/>
      <c r="N85" s="154"/>
      <c r="O85" s="154"/>
      <c r="P85" s="154"/>
      <c r="Q85" s="154"/>
      <c r="R85" s="154"/>
      <c r="S85" s="154"/>
      <c r="T85" s="154"/>
      <c r="U85" s="154"/>
      <c r="V85" s="154"/>
      <c r="W85" s="154"/>
      <c r="X85" s="154"/>
      <c r="Y85" s="155"/>
      <c r="Z85" s="156"/>
      <c r="AA85" s="157">
        <v>12</v>
      </c>
      <c r="AB85" s="157"/>
      <c r="AC85" s="157"/>
      <c r="AD85" s="157"/>
      <c r="AE85" s="158">
        <v>10</v>
      </c>
      <c r="AF85" s="113">
        <v>397</v>
      </c>
    </row>
    <row r="86" spans="1:32" x14ac:dyDescent="0.2">
      <c r="A86" s="87">
        <v>2</v>
      </c>
      <c r="B86" s="150">
        <v>23963</v>
      </c>
      <c r="C86" s="151"/>
      <c r="D86" s="151"/>
      <c r="E86" s="151"/>
      <c r="F86" s="151"/>
      <c r="G86" s="151"/>
      <c r="H86" s="151"/>
      <c r="I86" s="151"/>
      <c r="J86" s="152"/>
      <c r="K86" s="153"/>
      <c r="L86" s="161"/>
      <c r="M86" s="162"/>
      <c r="N86" s="154"/>
      <c r="O86" s="154"/>
      <c r="P86" s="154"/>
      <c r="Q86" s="154"/>
      <c r="R86" s="154"/>
      <c r="S86" s="154"/>
      <c r="T86" s="154"/>
      <c r="U86" s="154"/>
      <c r="V86" s="154"/>
      <c r="W86" s="154"/>
      <c r="X86" s="154"/>
      <c r="Y86" s="155"/>
      <c r="Z86" s="156"/>
      <c r="AA86" s="157"/>
      <c r="AB86" s="157"/>
      <c r="AC86" s="157"/>
      <c r="AD86" s="157"/>
      <c r="AE86" s="158"/>
      <c r="AF86" s="113"/>
    </row>
    <row r="87" spans="1:32" ht="18.75" x14ac:dyDescent="0.2">
      <c r="A87" s="87"/>
      <c r="B87" s="159" t="s">
        <v>355</v>
      </c>
      <c r="C87" s="151" t="s">
        <v>391</v>
      </c>
      <c r="D87" s="151" t="s">
        <v>310</v>
      </c>
      <c r="E87" s="151" t="s">
        <v>392</v>
      </c>
      <c r="F87" s="151">
        <v>1</v>
      </c>
      <c r="G87" s="151"/>
      <c r="H87" s="151"/>
      <c r="I87" s="151"/>
      <c r="J87" s="152">
        <v>0.5</v>
      </c>
      <c r="K87" s="153">
        <v>5593</v>
      </c>
      <c r="L87" s="161">
        <v>2796</v>
      </c>
      <c r="M87" s="162"/>
      <c r="N87" s="154"/>
      <c r="O87" s="154"/>
      <c r="P87" s="154"/>
      <c r="Q87" s="154"/>
      <c r="R87" s="154"/>
      <c r="S87" s="154"/>
      <c r="T87" s="154"/>
      <c r="U87" s="154"/>
      <c r="V87" s="154"/>
      <c r="W87" s="154"/>
      <c r="X87" s="154"/>
      <c r="Y87" s="155"/>
      <c r="Z87" s="156"/>
      <c r="AA87" s="157"/>
      <c r="AB87" s="157"/>
      <c r="AC87" s="157"/>
      <c r="AD87" s="157"/>
      <c r="AE87" s="158">
        <v>10</v>
      </c>
      <c r="AF87" s="113">
        <v>640</v>
      </c>
    </row>
    <row r="88" spans="1:32" x14ac:dyDescent="0.2">
      <c r="A88" s="87"/>
      <c r="B88" s="159" t="s">
        <v>393</v>
      </c>
      <c r="C88" s="151"/>
      <c r="D88" s="151"/>
      <c r="E88" s="151"/>
      <c r="F88" s="151"/>
      <c r="G88" s="151"/>
      <c r="H88" s="151"/>
      <c r="I88" s="151"/>
      <c r="J88" s="152"/>
      <c r="K88" s="153"/>
      <c r="L88" s="161"/>
      <c r="M88" s="162"/>
      <c r="N88" s="154"/>
      <c r="O88" s="154"/>
      <c r="P88" s="154"/>
      <c r="Q88" s="154"/>
      <c r="R88" s="154"/>
      <c r="S88" s="154"/>
      <c r="T88" s="154"/>
      <c r="U88" s="154"/>
      <c r="V88" s="154"/>
      <c r="W88" s="154"/>
      <c r="X88" s="154"/>
      <c r="Y88" s="155"/>
      <c r="Z88" s="156"/>
      <c r="AA88" s="157"/>
      <c r="AB88" s="157"/>
      <c r="AC88" s="157"/>
      <c r="AD88" s="157"/>
      <c r="AE88" s="158"/>
      <c r="AF88" s="110"/>
    </row>
    <row r="89" spans="1:32" x14ac:dyDescent="0.2">
      <c r="A89" s="87"/>
      <c r="B89" s="159" t="s">
        <v>394</v>
      </c>
      <c r="C89" s="151"/>
      <c r="D89" s="151"/>
      <c r="E89" s="151"/>
      <c r="F89" s="151"/>
      <c r="G89" s="151"/>
      <c r="H89" s="151"/>
      <c r="I89" s="151"/>
      <c r="J89" s="152"/>
      <c r="K89" s="153"/>
      <c r="L89" s="161"/>
      <c r="M89" s="162"/>
      <c r="N89" s="154"/>
      <c r="O89" s="154"/>
      <c r="P89" s="154"/>
      <c r="Q89" s="154"/>
      <c r="R89" s="154"/>
      <c r="S89" s="117"/>
      <c r="T89" s="154"/>
      <c r="U89" s="154"/>
      <c r="V89" s="154"/>
      <c r="W89" s="154"/>
      <c r="X89" s="154"/>
      <c r="Y89" s="155"/>
      <c r="Z89" s="156"/>
      <c r="AA89" s="157"/>
      <c r="AB89" s="157"/>
      <c r="AC89" s="157"/>
      <c r="AD89" s="157"/>
      <c r="AE89" s="158"/>
      <c r="AF89" s="110"/>
    </row>
    <row r="90" spans="1:32" x14ac:dyDescent="0.2">
      <c r="A90" s="93"/>
      <c r="B90" s="159" t="s">
        <v>395</v>
      </c>
      <c r="C90" s="151"/>
      <c r="D90" s="151"/>
      <c r="E90" s="151" t="s">
        <v>396</v>
      </c>
      <c r="F90" s="151"/>
      <c r="G90" s="151"/>
      <c r="H90" s="151" t="s">
        <v>397</v>
      </c>
      <c r="I90" s="151"/>
      <c r="J90" s="152"/>
      <c r="K90" s="153"/>
      <c r="L90" s="161"/>
      <c r="M90" s="162"/>
      <c r="N90" s="154"/>
      <c r="O90" s="154"/>
      <c r="P90" s="154"/>
      <c r="Q90" s="154"/>
      <c r="R90" s="154"/>
      <c r="S90" s="117"/>
      <c r="T90" s="154"/>
      <c r="U90" s="154"/>
      <c r="V90" s="154"/>
      <c r="W90" s="154"/>
      <c r="X90" s="154"/>
      <c r="Y90" s="155"/>
      <c r="Z90" s="156"/>
      <c r="AA90" s="157"/>
      <c r="AB90" s="157"/>
      <c r="AC90" s="157"/>
      <c r="AD90" s="157"/>
      <c r="AE90" s="158"/>
      <c r="AF90" s="110"/>
    </row>
    <row r="91" spans="1:32" x14ac:dyDescent="0.2">
      <c r="A91" s="87">
        <v>1</v>
      </c>
      <c r="B91" s="150">
        <v>26594</v>
      </c>
      <c r="C91" s="151"/>
      <c r="D91" s="151"/>
      <c r="E91" s="151"/>
      <c r="F91" s="151"/>
      <c r="G91" s="151"/>
      <c r="H91" s="151"/>
      <c r="I91" s="151"/>
      <c r="J91" s="152"/>
      <c r="K91" s="153"/>
      <c r="L91" s="161"/>
      <c r="M91" s="162"/>
      <c r="N91" s="154"/>
      <c r="O91" s="154"/>
      <c r="P91" s="154"/>
      <c r="Q91" s="154"/>
      <c r="R91" s="154"/>
      <c r="S91" s="117"/>
      <c r="T91" s="154"/>
      <c r="U91" s="154"/>
      <c r="V91" s="154"/>
      <c r="W91" s="154"/>
      <c r="X91" s="154"/>
      <c r="Y91" s="155"/>
      <c r="Z91" s="156"/>
      <c r="AA91" s="157"/>
      <c r="AB91" s="157"/>
      <c r="AC91" s="157"/>
      <c r="AD91" s="157"/>
      <c r="AE91" s="158"/>
      <c r="AF91" s="110"/>
    </row>
    <row r="92" spans="1:32" x14ac:dyDescent="0.2">
      <c r="A92" s="87"/>
      <c r="B92" s="129"/>
      <c r="C92" s="165"/>
      <c r="D92" s="165" t="s">
        <v>398</v>
      </c>
      <c r="E92" s="165"/>
      <c r="F92" s="165"/>
      <c r="G92" s="165"/>
      <c r="H92" s="165"/>
      <c r="I92" s="165"/>
      <c r="J92" s="152"/>
      <c r="K92" s="114"/>
      <c r="L92" s="166"/>
      <c r="M92" s="116"/>
      <c r="N92" s="117"/>
      <c r="O92" s="117"/>
      <c r="P92" s="117"/>
      <c r="Q92" s="117"/>
      <c r="R92" s="117"/>
      <c r="S92" s="117"/>
      <c r="T92" s="117"/>
      <c r="U92" s="117"/>
      <c r="V92" s="117"/>
      <c r="W92" s="117"/>
      <c r="X92" s="117"/>
      <c r="Y92" s="118"/>
      <c r="Z92" s="119"/>
      <c r="AA92" s="120"/>
      <c r="AB92" s="120"/>
      <c r="AC92" s="120"/>
      <c r="AD92" s="120"/>
      <c r="AE92" s="120"/>
      <c r="AF92" s="110"/>
    </row>
    <row r="93" spans="1:32" x14ac:dyDescent="0.2">
      <c r="A93" s="87"/>
      <c r="B93" s="129" t="s">
        <v>399</v>
      </c>
      <c r="C93" s="165" t="s">
        <v>134</v>
      </c>
      <c r="D93" s="165"/>
      <c r="E93" s="165"/>
      <c r="F93" s="165"/>
      <c r="G93" s="165"/>
      <c r="H93" s="165"/>
      <c r="I93" s="165"/>
      <c r="J93" s="152"/>
      <c r="K93" s="114"/>
      <c r="L93" s="166"/>
      <c r="M93" s="116"/>
      <c r="N93" s="117"/>
      <c r="O93" s="117"/>
      <c r="P93" s="117"/>
      <c r="Q93" s="117"/>
      <c r="R93" s="117"/>
      <c r="S93" s="117"/>
      <c r="T93" s="117"/>
      <c r="U93" s="117"/>
      <c r="V93" s="117"/>
      <c r="W93" s="117"/>
      <c r="X93" s="117"/>
      <c r="Y93" s="118"/>
      <c r="Z93" s="119"/>
      <c r="AA93" s="120"/>
      <c r="AB93" s="120"/>
      <c r="AC93" s="120"/>
      <c r="AD93" s="120"/>
      <c r="AE93" s="120"/>
      <c r="AF93" s="167"/>
    </row>
    <row r="94" spans="1:32" x14ac:dyDescent="0.2">
      <c r="A94" s="87"/>
      <c r="B94" s="129" t="s">
        <v>364</v>
      </c>
      <c r="C94" s="165"/>
      <c r="D94" s="165"/>
      <c r="E94" s="165"/>
      <c r="F94" s="165"/>
      <c r="G94" s="165"/>
      <c r="H94" s="165"/>
      <c r="I94" s="165"/>
      <c r="J94" s="152"/>
      <c r="K94" s="114"/>
      <c r="L94" s="166"/>
      <c r="M94" s="116"/>
      <c r="N94" s="117"/>
      <c r="O94" s="117"/>
      <c r="P94" s="117"/>
      <c r="Q94" s="117"/>
      <c r="R94" s="117"/>
      <c r="S94" s="121"/>
      <c r="T94" s="117"/>
      <c r="U94" s="117"/>
      <c r="V94" s="117"/>
      <c r="W94" s="117"/>
      <c r="X94" s="117"/>
      <c r="Y94" s="118"/>
      <c r="Z94" s="119"/>
      <c r="AA94" s="120"/>
      <c r="AB94" s="120"/>
      <c r="AC94" s="120"/>
      <c r="AD94" s="120"/>
      <c r="AE94" s="120"/>
      <c r="AF94" s="167"/>
    </row>
    <row r="95" spans="1:32" x14ac:dyDescent="0.2">
      <c r="A95" s="87">
        <v>2</v>
      </c>
      <c r="B95" s="129" t="s">
        <v>400</v>
      </c>
      <c r="C95" s="165" t="s">
        <v>362</v>
      </c>
      <c r="D95" s="165"/>
      <c r="E95" s="165"/>
      <c r="F95" s="165"/>
      <c r="G95" s="165"/>
      <c r="H95" s="165"/>
      <c r="I95" s="165"/>
      <c r="J95" s="152"/>
      <c r="K95" s="114"/>
      <c r="L95" s="166"/>
      <c r="M95" s="116"/>
      <c r="N95" s="117"/>
      <c r="O95" s="117"/>
      <c r="P95" s="117"/>
      <c r="Q95" s="117"/>
      <c r="R95" s="117"/>
      <c r="S95" s="89"/>
      <c r="T95" s="117"/>
      <c r="U95" s="117"/>
      <c r="V95" s="117"/>
      <c r="W95" s="117"/>
      <c r="X95" s="117"/>
      <c r="Y95" s="118"/>
      <c r="Z95" s="119"/>
      <c r="AA95" s="120"/>
      <c r="AB95" s="120"/>
      <c r="AC95" s="120"/>
      <c r="AD95" s="120"/>
      <c r="AE95" s="120"/>
      <c r="AF95" s="167"/>
    </row>
    <row r="96" spans="1:32" x14ac:dyDescent="0.2">
      <c r="A96" s="87"/>
      <c r="B96" s="129" t="s">
        <v>401</v>
      </c>
      <c r="C96" s="165"/>
      <c r="D96" s="165"/>
      <c r="E96" s="165"/>
      <c r="F96" s="165"/>
      <c r="G96" s="165"/>
      <c r="H96" s="165"/>
      <c r="I96" s="165"/>
      <c r="J96" s="152"/>
      <c r="K96" s="114"/>
      <c r="L96" s="166"/>
      <c r="M96" s="116"/>
      <c r="N96" s="117"/>
      <c r="O96" s="117"/>
      <c r="P96" s="117"/>
      <c r="Q96" s="117"/>
      <c r="R96" s="117"/>
      <c r="S96" s="90"/>
      <c r="T96" s="117"/>
      <c r="U96" s="117"/>
      <c r="V96" s="117"/>
      <c r="W96" s="117"/>
      <c r="X96" s="117"/>
      <c r="Y96" s="118"/>
      <c r="Z96" s="119"/>
      <c r="AA96" s="120"/>
      <c r="AB96" s="120"/>
      <c r="AC96" s="120"/>
      <c r="AD96" s="120"/>
      <c r="AE96" s="120"/>
      <c r="AF96" s="167"/>
    </row>
    <row r="97" spans="1:32" x14ac:dyDescent="0.2">
      <c r="A97" s="87"/>
      <c r="B97" s="121"/>
      <c r="C97" s="122"/>
      <c r="D97" s="122"/>
      <c r="E97" s="122"/>
      <c r="F97" s="122"/>
      <c r="G97" s="122"/>
      <c r="H97" s="122"/>
      <c r="I97" s="122"/>
      <c r="J97" s="133"/>
      <c r="K97" s="121"/>
      <c r="L97" s="121"/>
      <c r="M97" s="168"/>
      <c r="N97" s="121"/>
      <c r="O97" s="121"/>
      <c r="P97" s="121"/>
      <c r="Q97" s="121"/>
      <c r="R97" s="121"/>
      <c r="S97" s="121"/>
      <c r="T97" s="121"/>
      <c r="U97" s="121"/>
      <c r="V97" s="121"/>
      <c r="W97" s="121"/>
      <c r="X97" s="121"/>
      <c r="Y97" s="121"/>
      <c r="Z97" s="121"/>
      <c r="AA97" s="125"/>
      <c r="AB97" s="125"/>
      <c r="AC97" s="125"/>
      <c r="AD97" s="125"/>
      <c r="AE97" s="125"/>
      <c r="AF97" s="167"/>
    </row>
    <row r="98" spans="1:32" x14ac:dyDescent="0.2">
      <c r="A98" s="87"/>
      <c r="B98" s="96"/>
      <c r="C98" s="94"/>
      <c r="D98" s="94"/>
      <c r="E98" s="94"/>
      <c r="F98" s="94"/>
      <c r="G98" s="94"/>
      <c r="H98" s="94"/>
      <c r="I98" s="94"/>
      <c r="J98" s="97"/>
      <c r="K98" s="88"/>
      <c r="L98" s="95"/>
      <c r="M98" s="89"/>
      <c r="N98" s="90"/>
      <c r="O98" s="90"/>
      <c r="P98" s="89"/>
      <c r="Q98" s="89"/>
      <c r="R98" s="89"/>
      <c r="S98" s="89"/>
      <c r="T98" s="89"/>
      <c r="U98" s="89"/>
      <c r="V98" s="89"/>
      <c r="W98" s="89"/>
      <c r="X98" s="89"/>
      <c r="Y98" s="91"/>
      <c r="Z98" s="92"/>
      <c r="AA98" s="92"/>
      <c r="AB98" s="92"/>
      <c r="AC98" s="98"/>
      <c r="AD98" s="98"/>
      <c r="AE98" s="98"/>
      <c r="AF98" s="87"/>
    </row>
    <row r="99" spans="1:32" x14ac:dyDescent="0.2">
      <c r="A99" s="93"/>
      <c r="B99" s="93"/>
      <c r="C99" s="93"/>
      <c r="D99" s="93"/>
      <c r="E99" s="93"/>
      <c r="F99" s="93"/>
      <c r="G99" s="93"/>
      <c r="H99" s="93"/>
      <c r="I99" s="93"/>
      <c r="J99" s="99"/>
      <c r="K99" s="93"/>
      <c r="L99" s="93"/>
      <c r="M99" s="93"/>
      <c r="N99" s="93"/>
      <c r="O99" s="93"/>
      <c r="P99" s="93"/>
      <c r="Q99" s="90"/>
      <c r="R99" s="90"/>
      <c r="S99" s="90"/>
      <c r="T99" s="90"/>
      <c r="U99" s="90"/>
      <c r="V99" s="90"/>
      <c r="W99" s="90"/>
      <c r="X99" s="90"/>
      <c r="Y99" s="90"/>
      <c r="Z99" s="90"/>
      <c r="AA99" s="90"/>
      <c r="AB99" s="90"/>
      <c r="AC99" s="90"/>
      <c r="AD99" s="90"/>
      <c r="AE99" s="90"/>
      <c r="AF99" s="93"/>
    </row>
  </sheetData>
  <mergeCells count="20">
    <mergeCell ref="M8:Y8"/>
    <mergeCell ref="Z8:Z9"/>
    <mergeCell ref="AA8:AA9"/>
    <mergeCell ref="AC8:AC9"/>
    <mergeCell ref="AF8:AF9"/>
    <mergeCell ref="AD8:AD9"/>
    <mergeCell ref="AE8:AE9"/>
    <mergeCell ref="AB8:AB9"/>
    <mergeCell ref="L8:L9"/>
    <mergeCell ref="A8:A9"/>
    <mergeCell ref="B8:B9"/>
    <mergeCell ref="C8:C9"/>
    <mergeCell ref="D8:D9"/>
    <mergeCell ref="E8:E9"/>
    <mergeCell ref="F8:F9"/>
    <mergeCell ref="G8:G9"/>
    <mergeCell ref="H8:H9"/>
    <mergeCell ref="I8:I9"/>
    <mergeCell ref="J8:J9"/>
    <mergeCell ref="K8:K9"/>
  </mergeCells>
  <pageMargins left="0.7" right="0.7" top="0.75" bottom="0.75" header="0.3" footer="0.3"/>
  <pageSetup paperSize="285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50"/>
  <sheetViews>
    <sheetView topLeftCell="A18" workbookViewId="0">
      <selection activeCell="R29" sqref="R29"/>
    </sheetView>
  </sheetViews>
  <sheetFormatPr defaultRowHeight="15" x14ac:dyDescent="0.25"/>
  <cols>
    <col min="1" max="1" width="3.28515625" customWidth="1"/>
    <col min="3" max="3" width="6.7109375" customWidth="1"/>
    <col min="5" max="6" width="9.140625" customWidth="1"/>
    <col min="7" max="7" width="13.42578125" customWidth="1"/>
    <col min="8" max="8" width="16.140625" bestFit="1" customWidth="1"/>
    <col min="9" max="9" width="0.42578125" customWidth="1"/>
    <col min="10" max="10" width="4.5703125" customWidth="1"/>
    <col min="11" max="11" width="0.42578125" hidden="1" customWidth="1"/>
  </cols>
  <sheetData>
    <row r="1" spans="2:12" x14ac:dyDescent="0.25">
      <c r="B1" s="172" t="s">
        <v>245</v>
      </c>
      <c r="C1" s="172"/>
      <c r="D1" s="172"/>
      <c r="E1" s="172"/>
      <c r="F1" s="172"/>
      <c r="G1" s="172" t="s">
        <v>246</v>
      </c>
      <c r="H1" s="172"/>
      <c r="I1" s="172"/>
      <c r="J1" s="172"/>
      <c r="K1" s="172"/>
      <c r="L1" s="172"/>
    </row>
    <row r="2" spans="2:12" x14ac:dyDescent="0.25">
      <c r="B2" s="172" t="s">
        <v>247</v>
      </c>
      <c r="C2" s="172"/>
      <c r="D2" s="172"/>
      <c r="E2" s="172"/>
      <c r="F2" s="172"/>
      <c r="G2" s="172" t="s">
        <v>193</v>
      </c>
      <c r="H2" s="172"/>
      <c r="I2" s="173"/>
      <c r="J2" s="173"/>
      <c r="K2" s="173"/>
      <c r="L2" s="172"/>
    </row>
    <row r="3" spans="2:12" x14ac:dyDescent="0.25">
      <c r="B3" s="172" t="s">
        <v>248</v>
      </c>
      <c r="C3" s="172"/>
      <c r="D3" s="172"/>
      <c r="E3" s="172"/>
      <c r="F3" s="172"/>
      <c r="G3" s="172" t="s">
        <v>195</v>
      </c>
      <c r="H3" s="172"/>
      <c r="I3" s="173"/>
      <c r="J3" s="173"/>
      <c r="K3" s="173"/>
      <c r="L3" s="172"/>
    </row>
    <row r="4" spans="2:12" x14ac:dyDescent="0.25">
      <c r="B4" s="172" t="s">
        <v>249</v>
      </c>
      <c r="C4" s="172"/>
      <c r="D4" s="172"/>
      <c r="E4" s="172"/>
      <c r="F4" s="172"/>
      <c r="G4" s="172" t="s">
        <v>483</v>
      </c>
      <c r="H4" s="172"/>
      <c r="I4" s="173"/>
      <c r="J4" s="173"/>
      <c r="K4" s="173"/>
      <c r="L4" s="172"/>
    </row>
    <row r="5" spans="2:12" x14ac:dyDescent="0.25">
      <c r="B5" s="172"/>
      <c r="C5" s="172"/>
      <c r="D5" s="172"/>
      <c r="E5" s="172"/>
      <c r="F5" s="172"/>
      <c r="G5" s="172"/>
      <c r="H5" s="172"/>
      <c r="I5" s="172"/>
      <c r="J5" s="172"/>
      <c r="K5" s="172"/>
      <c r="L5" s="172"/>
    </row>
    <row r="6" spans="2:12" x14ac:dyDescent="0.25">
      <c r="B6" s="172" t="s">
        <v>250</v>
      </c>
      <c r="C6" s="172"/>
      <c r="D6" s="172"/>
      <c r="E6" s="172" t="s">
        <v>251</v>
      </c>
      <c r="F6" s="172"/>
      <c r="G6" s="172" t="s">
        <v>485</v>
      </c>
      <c r="H6" s="172" t="s">
        <v>484</v>
      </c>
      <c r="I6" s="172"/>
      <c r="J6" s="172"/>
      <c r="K6" s="172"/>
      <c r="L6" s="172"/>
    </row>
    <row r="9" spans="2:12" x14ac:dyDescent="0.25">
      <c r="B9" s="172"/>
      <c r="C9" s="172"/>
      <c r="D9" s="172"/>
      <c r="E9" s="172"/>
      <c r="F9" s="174" t="s">
        <v>252</v>
      </c>
      <c r="G9" s="172"/>
      <c r="H9" s="172"/>
    </row>
    <row r="10" spans="2:12" x14ac:dyDescent="0.25">
      <c r="B10" s="172"/>
      <c r="C10" s="172"/>
      <c r="D10" s="287" t="s">
        <v>476</v>
      </c>
      <c r="E10" s="287"/>
      <c r="F10" s="287"/>
      <c r="G10" s="287"/>
      <c r="H10" s="287"/>
    </row>
    <row r="11" spans="2:12" x14ac:dyDescent="0.25">
      <c r="B11" s="172"/>
      <c r="C11" s="172"/>
      <c r="D11" s="172"/>
      <c r="E11" s="172"/>
      <c r="F11" s="174" t="s">
        <v>268</v>
      </c>
      <c r="G11" s="172"/>
      <c r="H11" s="172"/>
    </row>
    <row r="12" spans="2:12" x14ac:dyDescent="0.25">
      <c r="B12" s="172"/>
      <c r="C12" s="172"/>
      <c r="D12" s="172"/>
      <c r="E12" s="172"/>
      <c r="F12" s="172"/>
      <c r="G12" s="172"/>
      <c r="H12" s="172"/>
    </row>
    <row r="13" spans="2:12" x14ac:dyDescent="0.25">
      <c r="B13" s="172"/>
      <c r="C13" s="172"/>
      <c r="D13" s="172"/>
      <c r="E13" s="172"/>
      <c r="F13" s="172"/>
      <c r="G13" s="175"/>
      <c r="H13" s="172"/>
    </row>
    <row r="14" spans="2:12" x14ac:dyDescent="0.25">
      <c r="B14" s="172"/>
      <c r="C14" s="172"/>
      <c r="D14" s="172"/>
      <c r="E14" s="172"/>
      <c r="F14" s="172"/>
      <c r="G14" s="172"/>
      <c r="H14" s="172"/>
    </row>
    <row r="15" spans="2:12" x14ac:dyDescent="0.25">
      <c r="B15" s="172" t="s">
        <v>253</v>
      </c>
      <c r="C15" s="172"/>
      <c r="D15" s="176">
        <v>10.5</v>
      </c>
      <c r="E15" s="172"/>
      <c r="F15" s="172"/>
      <c r="G15" s="172"/>
      <c r="H15" s="172"/>
    </row>
    <row r="16" spans="2:12" x14ac:dyDescent="0.25">
      <c r="B16" s="172" t="s">
        <v>254</v>
      </c>
      <c r="C16" s="172"/>
      <c r="D16" s="176">
        <v>4</v>
      </c>
      <c r="E16" s="172"/>
      <c r="F16" s="172"/>
      <c r="G16" s="172"/>
      <c r="H16" s="172"/>
    </row>
    <row r="17" spans="2:9" x14ac:dyDescent="0.25">
      <c r="B17" s="172" t="s">
        <v>255</v>
      </c>
      <c r="C17" s="172"/>
      <c r="D17" s="176">
        <v>78</v>
      </c>
      <c r="E17" s="172"/>
      <c r="F17" s="172"/>
      <c r="G17" s="172"/>
      <c r="H17" s="172"/>
    </row>
    <row r="18" spans="2:9" x14ac:dyDescent="0.25">
      <c r="B18" s="172" t="s">
        <v>256</v>
      </c>
      <c r="C18" s="172"/>
      <c r="D18" s="177">
        <v>16</v>
      </c>
      <c r="E18" s="172"/>
      <c r="F18" s="176"/>
      <c r="G18" s="176"/>
      <c r="H18" s="176"/>
      <c r="I18" s="100"/>
    </row>
    <row r="19" spans="2:9" x14ac:dyDescent="0.25">
      <c r="B19" s="172" t="s">
        <v>257</v>
      </c>
      <c r="C19" s="172"/>
      <c r="D19" s="177">
        <v>62</v>
      </c>
      <c r="E19" s="172"/>
      <c r="F19" s="176"/>
      <c r="G19" s="176"/>
      <c r="H19" s="176"/>
      <c r="I19" s="100"/>
    </row>
    <row r="20" spans="2:9" x14ac:dyDescent="0.25">
      <c r="B20" s="172"/>
      <c r="C20" s="172"/>
      <c r="D20" s="176"/>
      <c r="E20" s="172"/>
      <c r="F20" s="178"/>
      <c r="G20" s="172"/>
      <c r="H20" s="178"/>
    </row>
    <row r="21" spans="2:9" x14ac:dyDescent="0.25">
      <c r="B21" s="172"/>
      <c r="C21" s="172"/>
      <c r="D21" s="172"/>
      <c r="E21" s="172"/>
      <c r="F21" s="172"/>
      <c r="G21" s="172"/>
      <c r="H21" s="172"/>
    </row>
    <row r="22" spans="2:9" x14ac:dyDescent="0.25">
      <c r="B22" s="172"/>
      <c r="C22" s="172"/>
      <c r="D22" s="172"/>
      <c r="E22" s="172"/>
      <c r="F22" s="172"/>
      <c r="G22" s="172"/>
      <c r="H22" s="172"/>
    </row>
    <row r="23" spans="2:9" x14ac:dyDescent="0.25">
      <c r="B23" s="284" t="s">
        <v>200</v>
      </c>
      <c r="C23" s="285"/>
      <c r="D23" s="286"/>
      <c r="E23" s="284" t="s">
        <v>258</v>
      </c>
      <c r="F23" s="285"/>
      <c r="G23" s="286"/>
      <c r="H23" s="172"/>
    </row>
    <row r="24" spans="2:9" x14ac:dyDescent="0.25">
      <c r="B24" s="284"/>
      <c r="C24" s="285"/>
      <c r="D24" s="286"/>
      <c r="E24" s="284"/>
      <c r="F24" s="285"/>
      <c r="G24" s="286"/>
      <c r="H24" s="172"/>
    </row>
    <row r="25" spans="2:9" x14ac:dyDescent="0.25">
      <c r="B25" s="281" t="s">
        <v>230</v>
      </c>
      <c r="C25" s="282"/>
      <c r="D25" s="283"/>
      <c r="E25" s="284">
        <v>1</v>
      </c>
      <c r="F25" s="285"/>
      <c r="G25" s="286"/>
      <c r="H25" s="172"/>
    </row>
    <row r="26" spans="2:9" x14ac:dyDescent="0.25">
      <c r="B26" s="281" t="s">
        <v>259</v>
      </c>
      <c r="C26" s="282"/>
      <c r="D26" s="283"/>
      <c r="E26" s="284">
        <v>0.5</v>
      </c>
      <c r="F26" s="285"/>
      <c r="G26" s="286"/>
      <c r="H26" s="172"/>
    </row>
    <row r="27" spans="2:9" x14ac:dyDescent="0.25">
      <c r="B27" s="281" t="s">
        <v>231</v>
      </c>
      <c r="C27" s="282"/>
      <c r="D27" s="283"/>
      <c r="E27" s="284">
        <v>1</v>
      </c>
      <c r="F27" s="285"/>
      <c r="G27" s="286"/>
      <c r="H27" s="172"/>
    </row>
    <row r="28" spans="2:9" x14ac:dyDescent="0.25">
      <c r="B28" s="281" t="s">
        <v>232</v>
      </c>
      <c r="C28" s="282"/>
      <c r="D28" s="283"/>
      <c r="E28" s="284">
        <v>0.75</v>
      </c>
      <c r="F28" s="285"/>
      <c r="G28" s="286"/>
      <c r="H28" s="172"/>
    </row>
    <row r="29" spans="2:9" x14ac:dyDescent="0.25">
      <c r="B29" s="281" t="s">
        <v>233</v>
      </c>
      <c r="C29" s="282"/>
      <c r="D29" s="283"/>
      <c r="E29" s="284">
        <v>5.84</v>
      </c>
      <c r="F29" s="285"/>
      <c r="G29" s="286"/>
      <c r="H29" s="172"/>
    </row>
    <row r="30" spans="2:9" x14ac:dyDescent="0.25">
      <c r="B30" s="281" t="s">
        <v>260</v>
      </c>
      <c r="C30" s="282"/>
      <c r="D30" s="283"/>
      <c r="E30" s="284">
        <v>0.7</v>
      </c>
      <c r="F30" s="285"/>
      <c r="G30" s="286"/>
      <c r="H30" s="172"/>
    </row>
    <row r="31" spans="2:9" x14ac:dyDescent="0.25">
      <c r="B31" s="281" t="s">
        <v>261</v>
      </c>
      <c r="C31" s="282"/>
      <c r="D31" s="283"/>
      <c r="E31" s="284">
        <v>0.5</v>
      </c>
      <c r="F31" s="285"/>
      <c r="G31" s="286"/>
      <c r="H31" s="172"/>
    </row>
    <row r="32" spans="2:9" x14ac:dyDescent="0.25">
      <c r="B32" s="281" t="s">
        <v>234</v>
      </c>
      <c r="C32" s="282"/>
      <c r="D32" s="283"/>
      <c r="E32" s="284">
        <v>0.75</v>
      </c>
      <c r="F32" s="285"/>
      <c r="G32" s="286"/>
      <c r="H32" s="172"/>
    </row>
    <row r="33" spans="2:8" x14ac:dyDescent="0.25">
      <c r="B33" s="281" t="s">
        <v>235</v>
      </c>
      <c r="C33" s="282"/>
      <c r="D33" s="283"/>
      <c r="E33" s="284">
        <v>1.31</v>
      </c>
      <c r="F33" s="285"/>
      <c r="G33" s="286"/>
      <c r="H33" s="172"/>
    </row>
    <row r="34" spans="2:8" x14ac:dyDescent="0.25">
      <c r="B34" s="281" t="s">
        <v>262</v>
      </c>
      <c r="C34" s="282"/>
      <c r="D34" s="283"/>
      <c r="E34" s="284">
        <v>3.93</v>
      </c>
      <c r="F34" s="285"/>
      <c r="G34" s="286"/>
      <c r="H34" s="172"/>
    </row>
    <row r="35" spans="2:8" x14ac:dyDescent="0.25">
      <c r="B35" s="281" t="s">
        <v>236</v>
      </c>
      <c r="C35" s="282"/>
      <c r="D35" s="283"/>
      <c r="E35" s="284">
        <v>0.75</v>
      </c>
      <c r="F35" s="285"/>
      <c r="G35" s="286"/>
      <c r="H35" s="172"/>
    </row>
    <row r="36" spans="2:8" x14ac:dyDescent="0.25">
      <c r="B36" s="281" t="s">
        <v>237</v>
      </c>
      <c r="C36" s="282"/>
      <c r="D36" s="283"/>
      <c r="E36" s="284">
        <v>2</v>
      </c>
      <c r="F36" s="285"/>
      <c r="G36" s="286"/>
      <c r="H36" s="172"/>
    </row>
    <row r="37" spans="2:8" x14ac:dyDescent="0.25">
      <c r="B37" s="281" t="s">
        <v>238</v>
      </c>
      <c r="C37" s="282"/>
      <c r="D37" s="283"/>
      <c r="E37" s="284">
        <v>0.5</v>
      </c>
      <c r="F37" s="285"/>
      <c r="G37" s="286"/>
      <c r="H37" s="172"/>
    </row>
    <row r="38" spans="2:8" x14ac:dyDescent="0.25">
      <c r="B38" s="281" t="s">
        <v>239</v>
      </c>
      <c r="C38" s="282"/>
      <c r="D38" s="283"/>
      <c r="E38" s="284">
        <v>0</v>
      </c>
      <c r="F38" s="285"/>
      <c r="G38" s="286"/>
      <c r="H38" s="172"/>
    </row>
    <row r="39" spans="2:8" x14ac:dyDescent="0.25">
      <c r="B39" s="281" t="s">
        <v>263</v>
      </c>
      <c r="C39" s="282"/>
      <c r="D39" s="283"/>
      <c r="E39" s="284">
        <v>0</v>
      </c>
      <c r="F39" s="285"/>
      <c r="G39" s="286"/>
      <c r="H39" s="172"/>
    </row>
    <row r="40" spans="2:8" x14ac:dyDescent="0.25">
      <c r="B40" s="281" t="s">
        <v>240</v>
      </c>
      <c r="C40" s="282"/>
      <c r="D40" s="283"/>
      <c r="E40" s="284">
        <v>0</v>
      </c>
      <c r="F40" s="285"/>
      <c r="G40" s="286"/>
      <c r="H40" s="172"/>
    </row>
    <row r="41" spans="2:8" x14ac:dyDescent="0.25">
      <c r="B41" s="281" t="s">
        <v>264</v>
      </c>
      <c r="C41" s="282"/>
      <c r="D41" s="283"/>
      <c r="E41" s="284">
        <v>0.5</v>
      </c>
      <c r="F41" s="285"/>
      <c r="G41" s="286"/>
      <c r="H41" s="172"/>
    </row>
    <row r="42" spans="2:8" x14ac:dyDescent="0.25">
      <c r="B42" s="281" t="s">
        <v>241</v>
      </c>
      <c r="C42" s="282"/>
      <c r="D42" s="283"/>
      <c r="E42" s="284">
        <v>0.5</v>
      </c>
      <c r="F42" s="285"/>
      <c r="G42" s="286"/>
      <c r="H42" s="172"/>
    </row>
    <row r="43" spans="2:8" x14ac:dyDescent="0.25">
      <c r="B43" s="288" t="s">
        <v>242</v>
      </c>
      <c r="C43" s="288"/>
      <c r="D43" s="288"/>
      <c r="E43" s="289">
        <v>0</v>
      </c>
      <c r="F43" s="289"/>
      <c r="G43" s="289"/>
      <c r="H43" s="172"/>
    </row>
    <row r="44" spans="2:8" x14ac:dyDescent="0.25">
      <c r="B44" s="288" t="s">
        <v>243</v>
      </c>
      <c r="C44" s="288"/>
      <c r="D44" s="288"/>
      <c r="E44" s="289">
        <v>0</v>
      </c>
      <c r="F44" s="289"/>
      <c r="G44" s="289"/>
      <c r="H44" s="172"/>
    </row>
    <row r="45" spans="2:8" x14ac:dyDescent="0.25">
      <c r="B45" s="288" t="s">
        <v>265</v>
      </c>
      <c r="C45" s="288"/>
      <c r="D45" s="288"/>
      <c r="E45" s="289">
        <v>0</v>
      </c>
      <c r="F45" s="289"/>
      <c r="G45" s="289"/>
      <c r="H45" s="172"/>
    </row>
    <row r="46" spans="2:8" x14ac:dyDescent="0.25">
      <c r="B46" s="172"/>
      <c r="C46" s="172" t="s">
        <v>266</v>
      </c>
      <c r="D46" s="172"/>
      <c r="E46" s="290">
        <f>SUM(E25:G45)</f>
        <v>20.53</v>
      </c>
      <c r="F46" s="290"/>
      <c r="G46" s="290"/>
      <c r="H46" s="172"/>
    </row>
    <row r="47" spans="2:8" x14ac:dyDescent="0.25">
      <c r="B47" s="172"/>
      <c r="C47" s="172"/>
      <c r="D47" s="172"/>
      <c r="E47" s="172"/>
      <c r="F47" s="172"/>
      <c r="G47" s="172"/>
      <c r="H47" s="172"/>
    </row>
    <row r="48" spans="2:8" x14ac:dyDescent="0.25">
      <c r="B48" s="172"/>
      <c r="C48" s="172" t="s">
        <v>267</v>
      </c>
      <c r="D48" s="172"/>
      <c r="E48" s="172"/>
      <c r="F48" s="172"/>
      <c r="G48" s="172"/>
      <c r="H48" s="172"/>
    </row>
    <row r="49" spans="2:8" x14ac:dyDescent="0.25">
      <c r="B49" s="172"/>
      <c r="C49" s="172" t="s">
        <v>481</v>
      </c>
      <c r="D49" s="172"/>
      <c r="E49" s="172"/>
      <c r="F49" s="172"/>
      <c r="G49" s="172" t="s">
        <v>482</v>
      </c>
      <c r="H49" s="172"/>
    </row>
    <row r="50" spans="2:8" x14ac:dyDescent="0.25">
      <c r="B50" s="172"/>
      <c r="C50" s="172"/>
      <c r="D50" s="172"/>
      <c r="E50" s="172"/>
      <c r="F50" s="172"/>
      <c r="G50" s="172"/>
      <c r="H50" s="172"/>
    </row>
  </sheetData>
  <mergeCells count="48">
    <mergeCell ref="B44:D44"/>
    <mergeCell ref="E44:G44"/>
    <mergeCell ref="B45:D45"/>
    <mergeCell ref="E45:G45"/>
    <mergeCell ref="E46:G46"/>
    <mergeCell ref="B41:D41"/>
    <mergeCell ref="E41:G41"/>
    <mergeCell ref="B42:D42"/>
    <mergeCell ref="E42:G42"/>
    <mergeCell ref="B43:D43"/>
    <mergeCell ref="E43:G43"/>
    <mergeCell ref="B38:D38"/>
    <mergeCell ref="E38:G38"/>
    <mergeCell ref="B39:D39"/>
    <mergeCell ref="E39:G39"/>
    <mergeCell ref="B40:D40"/>
    <mergeCell ref="E40:G40"/>
    <mergeCell ref="B35:D35"/>
    <mergeCell ref="E35:G35"/>
    <mergeCell ref="B36:D36"/>
    <mergeCell ref="E36:G36"/>
    <mergeCell ref="B37:D37"/>
    <mergeCell ref="E37:G37"/>
    <mergeCell ref="B32:D32"/>
    <mergeCell ref="E32:G32"/>
    <mergeCell ref="B33:D33"/>
    <mergeCell ref="E33:G33"/>
    <mergeCell ref="B34:D34"/>
    <mergeCell ref="E34:G34"/>
    <mergeCell ref="B29:D29"/>
    <mergeCell ref="E29:G29"/>
    <mergeCell ref="B30:D30"/>
    <mergeCell ref="E30:G30"/>
    <mergeCell ref="B31:D31"/>
    <mergeCell ref="E31:G31"/>
    <mergeCell ref="B26:D26"/>
    <mergeCell ref="E26:G26"/>
    <mergeCell ref="B27:D27"/>
    <mergeCell ref="E27:G27"/>
    <mergeCell ref="B28:D28"/>
    <mergeCell ref="E28:G28"/>
    <mergeCell ref="B25:D25"/>
    <mergeCell ref="E25:G25"/>
    <mergeCell ref="D10:H10"/>
    <mergeCell ref="B23:D23"/>
    <mergeCell ref="E23:G23"/>
    <mergeCell ref="B24:D24"/>
    <mergeCell ref="E24:G24"/>
  </mergeCell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abSelected="1" topLeftCell="A65" workbookViewId="0">
      <selection activeCell="F24" sqref="F24"/>
    </sheetView>
  </sheetViews>
  <sheetFormatPr defaultColWidth="11.85546875" defaultRowHeight="15" x14ac:dyDescent="0.25"/>
  <cols>
    <col min="1" max="1" width="4.28515625" customWidth="1"/>
    <col min="2" max="2" width="4.140625" customWidth="1"/>
    <col min="3" max="3" width="31.28515625" customWidth="1"/>
    <col min="4" max="4" width="25.42578125" customWidth="1"/>
    <col min="5" max="5" width="10.140625" customWidth="1"/>
    <col min="6" max="6" width="9.140625" customWidth="1"/>
  </cols>
  <sheetData>
    <row r="1" spans="1:6" x14ac:dyDescent="0.25">
      <c r="A1" s="172"/>
      <c r="B1" s="172"/>
      <c r="C1" s="290" t="s">
        <v>269</v>
      </c>
      <c r="D1" s="290"/>
      <c r="E1" s="172"/>
      <c r="F1" s="172"/>
    </row>
    <row r="2" spans="1:6" x14ac:dyDescent="0.25">
      <c r="A2" s="172"/>
      <c r="B2" s="172"/>
      <c r="C2" s="290" t="s">
        <v>476</v>
      </c>
      <c r="D2" s="290"/>
      <c r="E2" s="172"/>
      <c r="F2" s="172"/>
    </row>
    <row r="3" spans="1:6" x14ac:dyDescent="0.25">
      <c r="A3" s="172"/>
      <c r="B3" s="172"/>
      <c r="C3" s="290" t="s">
        <v>277</v>
      </c>
      <c r="D3" s="290"/>
      <c r="E3" s="172"/>
      <c r="F3" s="172"/>
    </row>
    <row r="4" spans="1:6" x14ac:dyDescent="0.25">
      <c r="A4" s="172"/>
      <c r="B4" s="172"/>
      <c r="C4" s="172"/>
      <c r="D4" s="172"/>
      <c r="E4" s="172"/>
      <c r="F4" s="172"/>
    </row>
    <row r="5" spans="1:6" x14ac:dyDescent="0.25">
      <c r="A5" s="172"/>
      <c r="B5" s="172"/>
      <c r="C5" s="172" t="s">
        <v>477</v>
      </c>
      <c r="D5" s="172"/>
      <c r="E5" s="172"/>
      <c r="F5" s="172"/>
    </row>
    <row r="6" spans="1:6" x14ac:dyDescent="0.25">
      <c r="A6" s="172"/>
      <c r="B6" s="172"/>
      <c r="C6" s="172" t="s">
        <v>270</v>
      </c>
      <c r="D6" s="172"/>
      <c r="E6" s="172"/>
      <c r="F6" s="180">
        <v>1</v>
      </c>
    </row>
    <row r="7" spans="1:6" x14ac:dyDescent="0.25">
      <c r="A7" s="172"/>
      <c r="B7" s="172"/>
      <c r="C7" s="172" t="s">
        <v>271</v>
      </c>
      <c r="D7" s="172" t="s">
        <v>272</v>
      </c>
      <c r="E7" s="172"/>
      <c r="F7" s="180">
        <v>3</v>
      </c>
    </row>
    <row r="8" spans="1:6" x14ac:dyDescent="0.25">
      <c r="A8" s="172"/>
      <c r="B8" s="172"/>
      <c r="C8" s="172"/>
      <c r="D8" s="172"/>
      <c r="E8" s="172"/>
      <c r="F8" s="172"/>
    </row>
    <row r="9" spans="1:6" x14ac:dyDescent="0.25">
      <c r="A9" s="172"/>
      <c r="B9" s="172"/>
      <c r="C9" s="172"/>
      <c r="D9" s="172"/>
      <c r="E9" s="172"/>
      <c r="F9" s="172"/>
    </row>
    <row r="10" spans="1:6" ht="24.75" x14ac:dyDescent="0.25">
      <c r="A10" s="172"/>
      <c r="B10" s="181" t="s">
        <v>198</v>
      </c>
      <c r="C10" s="179" t="s">
        <v>273</v>
      </c>
      <c r="D10" s="182" t="s">
        <v>274</v>
      </c>
      <c r="E10" s="182" t="s">
        <v>275</v>
      </c>
      <c r="F10" s="181" t="s">
        <v>276</v>
      </c>
    </row>
    <row r="11" spans="1:6" x14ac:dyDescent="0.25">
      <c r="A11" s="172"/>
      <c r="B11" s="181"/>
      <c r="C11" s="181"/>
      <c r="D11" s="181"/>
      <c r="E11" s="181"/>
      <c r="F11" s="181"/>
    </row>
    <row r="12" spans="1:6" x14ac:dyDescent="0.25">
      <c r="A12" s="172"/>
      <c r="B12" s="181"/>
      <c r="C12" s="284" t="s">
        <v>478</v>
      </c>
      <c r="D12" s="286"/>
      <c r="E12" s="181"/>
      <c r="F12" s="181"/>
    </row>
    <row r="13" spans="1:6" x14ac:dyDescent="0.25">
      <c r="A13" s="172"/>
      <c r="B13" s="181">
        <v>1</v>
      </c>
      <c r="C13" s="183" t="s">
        <v>486</v>
      </c>
      <c r="D13" s="184">
        <v>42440</v>
      </c>
      <c r="E13" s="181"/>
      <c r="F13" s="181"/>
    </row>
    <row r="14" spans="1:6" x14ac:dyDescent="0.25">
      <c r="A14" s="172"/>
      <c r="B14" s="181">
        <v>2</v>
      </c>
      <c r="C14" s="181" t="s">
        <v>416</v>
      </c>
      <c r="D14" s="185">
        <v>42394</v>
      </c>
      <c r="E14" s="181"/>
      <c r="F14" s="181"/>
    </row>
    <row r="15" spans="1:6" x14ac:dyDescent="0.25">
      <c r="A15" s="172"/>
      <c r="B15" s="181">
        <v>3</v>
      </c>
      <c r="C15" s="181" t="s">
        <v>490</v>
      </c>
      <c r="D15" s="185">
        <v>42380</v>
      </c>
      <c r="E15" s="186">
        <v>0.5</v>
      </c>
      <c r="F15" s="181"/>
    </row>
    <row r="16" spans="1:6" x14ac:dyDescent="0.25">
      <c r="A16" s="172"/>
      <c r="B16" s="181">
        <v>4</v>
      </c>
      <c r="C16" s="181" t="s">
        <v>403</v>
      </c>
      <c r="D16" s="185">
        <v>42326</v>
      </c>
      <c r="E16" s="181"/>
      <c r="F16" s="181"/>
    </row>
    <row r="17" spans="1:6" x14ac:dyDescent="0.25">
      <c r="A17" s="172"/>
      <c r="B17" s="181">
        <v>5</v>
      </c>
      <c r="C17" s="181" t="s">
        <v>404</v>
      </c>
      <c r="D17" s="185">
        <v>42319</v>
      </c>
      <c r="E17" s="181"/>
      <c r="F17" s="181"/>
    </row>
    <row r="18" spans="1:6" x14ac:dyDescent="0.25">
      <c r="A18" s="172"/>
      <c r="B18" s="181">
        <v>6</v>
      </c>
      <c r="C18" s="181" t="s">
        <v>405</v>
      </c>
      <c r="D18" s="185">
        <v>42317</v>
      </c>
      <c r="E18" s="186">
        <v>0.5</v>
      </c>
      <c r="F18" s="181"/>
    </row>
    <row r="19" spans="1:6" x14ac:dyDescent="0.25">
      <c r="A19" s="172"/>
      <c r="B19" s="181">
        <v>7</v>
      </c>
      <c r="C19" s="181" t="s">
        <v>406</v>
      </c>
      <c r="D19" s="185">
        <v>42296</v>
      </c>
      <c r="E19" s="181"/>
      <c r="F19" s="181"/>
    </row>
    <row r="20" spans="1:6" x14ac:dyDescent="0.25">
      <c r="A20" s="172"/>
      <c r="B20" s="181">
        <v>8</v>
      </c>
      <c r="C20" s="181" t="s">
        <v>407</v>
      </c>
      <c r="D20" s="185">
        <v>42293</v>
      </c>
      <c r="E20" s="181"/>
      <c r="F20" s="181"/>
    </row>
    <row r="21" spans="1:6" x14ac:dyDescent="0.25">
      <c r="A21" s="172"/>
      <c r="B21" s="181">
        <v>9</v>
      </c>
      <c r="C21" s="181" t="s">
        <v>408</v>
      </c>
      <c r="D21" s="185">
        <v>42241</v>
      </c>
      <c r="E21" s="181"/>
      <c r="F21" s="181"/>
    </row>
    <row r="22" spans="1:6" x14ac:dyDescent="0.25">
      <c r="A22" s="172"/>
      <c r="B22" s="181">
        <v>10</v>
      </c>
      <c r="C22" s="181" t="s">
        <v>409</v>
      </c>
      <c r="D22" s="185">
        <v>42208</v>
      </c>
      <c r="E22" s="181"/>
      <c r="F22" s="181"/>
    </row>
    <row r="23" spans="1:6" x14ac:dyDescent="0.25">
      <c r="A23" s="172"/>
      <c r="B23" s="181">
        <v>11</v>
      </c>
      <c r="C23" s="181" t="s">
        <v>410</v>
      </c>
      <c r="D23" s="185">
        <v>42180</v>
      </c>
      <c r="E23" s="181"/>
      <c r="F23" s="181"/>
    </row>
    <row r="24" spans="1:6" x14ac:dyDescent="0.25">
      <c r="A24" s="172"/>
      <c r="B24" s="181">
        <v>12</v>
      </c>
      <c r="C24" s="181" t="s">
        <v>411</v>
      </c>
      <c r="D24" s="185">
        <v>42151</v>
      </c>
      <c r="E24" s="181"/>
      <c r="F24" s="181"/>
    </row>
    <row r="25" spans="1:6" x14ac:dyDescent="0.25">
      <c r="A25" s="172"/>
      <c r="B25" s="181">
        <v>13</v>
      </c>
      <c r="C25" s="181" t="s">
        <v>412</v>
      </c>
      <c r="D25" s="185">
        <v>42090</v>
      </c>
      <c r="E25" s="181"/>
      <c r="F25" s="181"/>
    </row>
    <row r="26" spans="1:6" x14ac:dyDescent="0.25">
      <c r="A26" s="172"/>
      <c r="B26" s="181">
        <v>14</v>
      </c>
      <c r="C26" s="181" t="s">
        <v>413</v>
      </c>
      <c r="D26" s="185">
        <v>42078</v>
      </c>
      <c r="E26" s="181"/>
      <c r="F26" s="181"/>
    </row>
    <row r="27" spans="1:6" x14ac:dyDescent="0.25">
      <c r="A27" s="172"/>
      <c r="B27" s="181">
        <v>15</v>
      </c>
      <c r="C27" s="181" t="s">
        <v>414</v>
      </c>
      <c r="D27" s="185">
        <v>42023</v>
      </c>
      <c r="E27" s="181"/>
      <c r="F27" s="181"/>
    </row>
    <row r="28" spans="1:6" x14ac:dyDescent="0.25">
      <c r="A28" s="172"/>
      <c r="B28" s="181">
        <v>16</v>
      </c>
      <c r="C28" s="181" t="s">
        <v>415</v>
      </c>
      <c r="D28" s="185">
        <v>41998</v>
      </c>
      <c r="E28" s="181"/>
      <c r="F28" s="181"/>
    </row>
    <row r="29" spans="1:6" x14ac:dyDescent="0.25">
      <c r="A29" s="172"/>
      <c r="B29" s="181"/>
      <c r="C29" s="181"/>
      <c r="D29" s="181"/>
      <c r="E29" s="181"/>
      <c r="F29" s="181"/>
    </row>
    <row r="30" spans="1:6" x14ac:dyDescent="0.25">
      <c r="A30" s="172"/>
      <c r="B30" s="181"/>
      <c r="C30" s="284" t="s">
        <v>487</v>
      </c>
      <c r="D30" s="286"/>
      <c r="E30" s="181"/>
      <c r="F30" s="181"/>
    </row>
    <row r="31" spans="1:6" x14ac:dyDescent="0.25">
      <c r="A31" s="172"/>
      <c r="B31" s="181">
        <v>1</v>
      </c>
      <c r="C31" s="181" t="s">
        <v>417</v>
      </c>
      <c r="D31" s="185">
        <v>41872</v>
      </c>
      <c r="E31" s="181"/>
      <c r="F31" s="181"/>
    </row>
    <row r="32" spans="1:6" x14ac:dyDescent="0.25">
      <c r="A32" s="172"/>
      <c r="B32" s="181">
        <v>2</v>
      </c>
      <c r="C32" s="181" t="s">
        <v>418</v>
      </c>
      <c r="D32" s="185">
        <v>41851</v>
      </c>
      <c r="E32" s="181"/>
      <c r="F32" s="181"/>
    </row>
    <row r="33" spans="1:6" x14ac:dyDescent="0.25">
      <c r="A33" s="172"/>
      <c r="B33" s="181">
        <v>3</v>
      </c>
      <c r="C33" s="187" t="s">
        <v>419</v>
      </c>
      <c r="D33" s="185">
        <v>41827</v>
      </c>
      <c r="E33" s="186">
        <v>0.5</v>
      </c>
      <c r="F33" s="181"/>
    </row>
    <row r="34" spans="1:6" x14ac:dyDescent="0.25">
      <c r="A34" s="172"/>
      <c r="B34" s="181">
        <v>4</v>
      </c>
      <c r="C34" s="181" t="s">
        <v>420</v>
      </c>
      <c r="D34" s="185">
        <v>41821</v>
      </c>
      <c r="E34" s="181"/>
      <c r="F34" s="181"/>
    </row>
    <row r="35" spans="1:6" x14ac:dyDescent="0.25">
      <c r="A35" s="172"/>
      <c r="B35" s="181">
        <v>5</v>
      </c>
      <c r="C35" s="181" t="s">
        <v>421</v>
      </c>
      <c r="D35" s="185">
        <v>41819</v>
      </c>
      <c r="E35" s="181"/>
      <c r="F35" s="181"/>
    </row>
    <row r="36" spans="1:6" x14ac:dyDescent="0.25">
      <c r="A36" s="172"/>
      <c r="B36" s="181">
        <v>6</v>
      </c>
      <c r="C36" s="181" t="s">
        <v>422</v>
      </c>
      <c r="D36" s="185">
        <v>41816</v>
      </c>
      <c r="E36" s="181"/>
      <c r="F36" s="181"/>
    </row>
    <row r="37" spans="1:6" x14ac:dyDescent="0.25">
      <c r="A37" s="172"/>
      <c r="B37" s="181">
        <v>7</v>
      </c>
      <c r="C37" s="181" t="s">
        <v>423</v>
      </c>
      <c r="D37" s="185">
        <v>41816</v>
      </c>
      <c r="E37" s="181"/>
      <c r="F37" s="181"/>
    </row>
    <row r="38" spans="1:6" x14ac:dyDescent="0.25">
      <c r="A38" s="172"/>
      <c r="B38" s="181">
        <v>8</v>
      </c>
      <c r="C38" s="181" t="s">
        <v>424</v>
      </c>
      <c r="D38" s="185">
        <v>41813</v>
      </c>
      <c r="E38" s="181"/>
      <c r="F38" s="181"/>
    </row>
    <row r="39" spans="1:6" x14ac:dyDescent="0.25">
      <c r="A39" s="172"/>
      <c r="B39" s="181">
        <v>9</v>
      </c>
      <c r="C39" s="181" t="s">
        <v>425</v>
      </c>
      <c r="D39" s="185">
        <v>41766</v>
      </c>
      <c r="E39" s="181"/>
      <c r="F39" s="181"/>
    </row>
    <row r="40" spans="1:6" x14ac:dyDescent="0.25">
      <c r="A40" s="172"/>
      <c r="B40" s="181">
        <v>10</v>
      </c>
      <c r="C40" s="181" t="s">
        <v>457</v>
      </c>
      <c r="D40" s="185">
        <v>41718</v>
      </c>
      <c r="E40" s="181"/>
      <c r="F40" s="181"/>
    </row>
    <row r="41" spans="1:6" x14ac:dyDescent="0.25">
      <c r="A41" s="172"/>
      <c r="B41" s="181">
        <v>11</v>
      </c>
      <c r="C41" s="181" t="s">
        <v>426</v>
      </c>
      <c r="D41" s="185">
        <v>41689</v>
      </c>
      <c r="E41" s="181"/>
      <c r="F41" s="181"/>
    </row>
    <row r="42" spans="1:6" x14ac:dyDescent="0.25">
      <c r="A42" s="172"/>
      <c r="B42" s="181">
        <v>11</v>
      </c>
      <c r="C42" s="187" t="s">
        <v>427</v>
      </c>
      <c r="D42" s="185">
        <v>41660</v>
      </c>
      <c r="E42" s="181"/>
      <c r="F42" s="181"/>
    </row>
    <row r="43" spans="1:6" x14ac:dyDescent="0.25">
      <c r="A43" s="172"/>
      <c r="B43" s="181">
        <v>13</v>
      </c>
      <c r="C43" s="187" t="s">
        <v>458</v>
      </c>
      <c r="D43" s="185">
        <v>41649</v>
      </c>
      <c r="E43" s="181"/>
      <c r="F43" s="181"/>
    </row>
    <row r="44" spans="1:6" x14ac:dyDescent="0.25">
      <c r="A44" s="172"/>
      <c r="B44" s="181">
        <v>14</v>
      </c>
      <c r="C44" s="187" t="s">
        <v>428</v>
      </c>
      <c r="D44" s="185">
        <v>41603</v>
      </c>
      <c r="E44" s="181"/>
      <c r="F44" s="181"/>
    </row>
    <row r="45" spans="1:6" x14ac:dyDescent="0.25">
      <c r="A45" s="172"/>
      <c r="B45" s="181">
        <v>15</v>
      </c>
      <c r="C45" s="187" t="s">
        <v>429</v>
      </c>
      <c r="D45" s="185">
        <v>41562</v>
      </c>
      <c r="E45" s="181"/>
      <c r="F45" s="181"/>
    </row>
    <row r="46" spans="1:6" x14ac:dyDescent="0.25">
      <c r="A46" s="172"/>
      <c r="B46" s="181">
        <v>16</v>
      </c>
      <c r="C46" s="187" t="s">
        <v>430</v>
      </c>
      <c r="D46" s="185">
        <v>41547</v>
      </c>
      <c r="E46" s="181"/>
      <c r="F46" s="181"/>
    </row>
    <row r="47" spans="1:6" x14ac:dyDescent="0.25">
      <c r="A47" s="172"/>
      <c r="B47" s="181">
        <v>17</v>
      </c>
      <c r="C47" s="187" t="s">
        <v>459</v>
      </c>
      <c r="D47" s="185">
        <v>41521</v>
      </c>
      <c r="E47" s="181"/>
      <c r="F47" s="181"/>
    </row>
    <row r="48" spans="1:6" x14ac:dyDescent="0.25">
      <c r="A48" s="172"/>
      <c r="B48" s="181">
        <v>18</v>
      </c>
      <c r="C48" s="187" t="s">
        <v>431</v>
      </c>
      <c r="D48" s="185">
        <v>41512</v>
      </c>
      <c r="E48" s="181"/>
      <c r="F48" s="181"/>
    </row>
    <row r="49" spans="1:6" x14ac:dyDescent="0.25">
      <c r="A49" s="172"/>
      <c r="B49" s="181">
        <v>19</v>
      </c>
      <c r="C49" s="187" t="s">
        <v>432</v>
      </c>
      <c r="D49" s="185">
        <v>41497</v>
      </c>
      <c r="E49" s="181"/>
      <c r="F49" s="181"/>
    </row>
    <row r="50" spans="1:6" x14ac:dyDescent="0.25">
      <c r="A50" s="172"/>
      <c r="B50" s="181">
        <v>20</v>
      </c>
      <c r="C50" s="187" t="s">
        <v>433</v>
      </c>
      <c r="D50" s="185">
        <v>41498</v>
      </c>
      <c r="E50" s="181"/>
      <c r="F50" s="181"/>
    </row>
    <row r="51" spans="1:6" x14ac:dyDescent="0.25">
      <c r="A51" s="172"/>
      <c r="B51" s="181">
        <v>21</v>
      </c>
      <c r="C51" s="187" t="s">
        <v>434</v>
      </c>
      <c r="D51" s="185">
        <v>41467</v>
      </c>
      <c r="E51" s="181"/>
      <c r="F51" s="181"/>
    </row>
    <row r="52" spans="1:6" x14ac:dyDescent="0.25">
      <c r="A52" s="172"/>
      <c r="B52" s="181">
        <v>22</v>
      </c>
      <c r="C52" s="187" t="s">
        <v>435</v>
      </c>
      <c r="D52" s="185">
        <v>41378</v>
      </c>
      <c r="E52" s="181"/>
      <c r="F52" s="181"/>
    </row>
    <row r="53" spans="1:6" x14ac:dyDescent="0.25">
      <c r="A53" s="172"/>
      <c r="B53" s="181">
        <v>23</v>
      </c>
      <c r="C53" s="187" t="s">
        <v>436</v>
      </c>
      <c r="D53" s="185">
        <v>41341</v>
      </c>
      <c r="E53" s="181"/>
      <c r="F53" s="181"/>
    </row>
    <row r="54" spans="1:6" x14ac:dyDescent="0.25">
      <c r="A54" s="172"/>
      <c r="B54" s="181"/>
      <c r="C54" s="181"/>
      <c r="D54" s="181"/>
      <c r="E54" s="181"/>
      <c r="F54" s="181"/>
    </row>
    <row r="55" spans="1:6" x14ac:dyDescent="0.25">
      <c r="A55" s="172"/>
      <c r="B55" s="181"/>
      <c r="C55" s="181" t="s">
        <v>488</v>
      </c>
      <c r="D55" s="181" t="s">
        <v>489</v>
      </c>
      <c r="E55" s="181"/>
      <c r="F55" s="181"/>
    </row>
    <row r="56" spans="1:6" x14ac:dyDescent="0.25">
      <c r="A56" s="172"/>
      <c r="B56" s="181">
        <v>1</v>
      </c>
      <c r="C56" s="181" t="s">
        <v>460</v>
      </c>
      <c r="D56" s="185">
        <v>41326</v>
      </c>
      <c r="E56" s="181"/>
      <c r="F56" s="181"/>
    </row>
    <row r="57" spans="1:6" x14ac:dyDescent="0.25">
      <c r="A57" s="172"/>
      <c r="B57" s="181">
        <v>2</v>
      </c>
      <c r="C57" s="181" t="s">
        <v>437</v>
      </c>
      <c r="D57" s="185">
        <v>41322</v>
      </c>
      <c r="E57" s="186">
        <v>0.5</v>
      </c>
      <c r="F57" s="181"/>
    </row>
    <row r="58" spans="1:6" x14ac:dyDescent="0.25">
      <c r="A58" s="172"/>
      <c r="B58" s="181">
        <v>3</v>
      </c>
      <c r="C58" s="181" t="s">
        <v>438</v>
      </c>
      <c r="D58" s="185">
        <v>41296</v>
      </c>
      <c r="E58" s="181"/>
      <c r="F58" s="181"/>
    </row>
    <row r="59" spans="1:6" x14ac:dyDescent="0.25">
      <c r="A59" s="172"/>
      <c r="B59" s="181">
        <v>4</v>
      </c>
      <c r="C59" s="181" t="s">
        <v>439</v>
      </c>
      <c r="D59" s="185">
        <v>41294</v>
      </c>
      <c r="E59" s="181"/>
      <c r="F59" s="181"/>
    </row>
    <row r="60" spans="1:6" x14ac:dyDescent="0.25">
      <c r="A60" s="172"/>
      <c r="B60" s="181">
        <v>5</v>
      </c>
      <c r="C60" s="181" t="s">
        <v>440</v>
      </c>
      <c r="D60" s="185">
        <v>41283</v>
      </c>
      <c r="E60" s="181"/>
      <c r="F60" s="181"/>
    </row>
    <row r="61" spans="1:6" x14ac:dyDescent="0.25">
      <c r="A61" s="172"/>
      <c r="B61" s="181">
        <v>6</v>
      </c>
      <c r="C61" s="181" t="s">
        <v>441</v>
      </c>
      <c r="D61" s="185">
        <v>41271</v>
      </c>
      <c r="E61" s="181"/>
      <c r="F61" s="181"/>
    </row>
    <row r="62" spans="1:6" x14ac:dyDescent="0.25">
      <c r="A62" s="172"/>
      <c r="B62" s="181">
        <v>7</v>
      </c>
      <c r="C62" s="181" t="s">
        <v>442</v>
      </c>
      <c r="D62" s="185">
        <v>41265</v>
      </c>
      <c r="E62" s="186">
        <v>0.5</v>
      </c>
      <c r="F62" s="181"/>
    </row>
    <row r="63" spans="1:6" x14ac:dyDescent="0.25">
      <c r="A63" s="172"/>
      <c r="B63" s="181">
        <v>8</v>
      </c>
      <c r="C63" s="181" t="s">
        <v>443</v>
      </c>
      <c r="D63" s="185">
        <v>41252</v>
      </c>
      <c r="E63" s="186">
        <v>0.5</v>
      </c>
      <c r="F63" s="181"/>
    </row>
    <row r="64" spans="1:6" x14ac:dyDescent="0.25">
      <c r="A64" s="172"/>
      <c r="B64" s="181">
        <v>9</v>
      </c>
      <c r="C64" s="181" t="s">
        <v>444</v>
      </c>
      <c r="D64" s="185">
        <v>41228</v>
      </c>
      <c r="E64" s="181"/>
      <c r="F64" s="181"/>
    </row>
    <row r="65" spans="1:6" x14ac:dyDescent="0.25">
      <c r="A65" s="172"/>
      <c r="B65" s="181">
        <v>10</v>
      </c>
      <c r="C65" s="181" t="s">
        <v>445</v>
      </c>
      <c r="D65" s="185">
        <v>41222</v>
      </c>
      <c r="E65" s="181"/>
      <c r="F65" s="181"/>
    </row>
    <row r="66" spans="1:6" x14ac:dyDescent="0.25">
      <c r="A66" s="172"/>
      <c r="B66" s="181">
        <v>11</v>
      </c>
      <c r="C66" s="181" t="s">
        <v>446</v>
      </c>
      <c r="D66" s="185">
        <v>41213</v>
      </c>
      <c r="E66" s="181"/>
      <c r="F66" s="181"/>
    </row>
    <row r="67" spans="1:6" x14ac:dyDescent="0.25">
      <c r="A67" s="172"/>
      <c r="B67" s="181">
        <v>12</v>
      </c>
      <c r="C67" s="181" t="s">
        <v>447</v>
      </c>
      <c r="D67" s="185">
        <v>41160</v>
      </c>
      <c r="E67" s="181"/>
      <c r="F67" s="181"/>
    </row>
    <row r="68" spans="1:6" x14ac:dyDescent="0.25">
      <c r="A68" s="172"/>
      <c r="B68" s="181">
        <v>13</v>
      </c>
      <c r="C68" s="181" t="s">
        <v>448</v>
      </c>
      <c r="D68" s="185">
        <v>41134</v>
      </c>
      <c r="E68" s="181"/>
      <c r="F68" s="181"/>
    </row>
    <row r="69" spans="1:6" x14ac:dyDescent="0.25">
      <c r="A69" s="172"/>
      <c r="B69" s="181">
        <v>14</v>
      </c>
      <c r="C69" s="181" t="s">
        <v>449</v>
      </c>
      <c r="D69" s="185">
        <v>41122</v>
      </c>
      <c r="E69" s="181"/>
      <c r="F69" s="181"/>
    </row>
    <row r="70" spans="1:6" x14ac:dyDescent="0.25">
      <c r="A70" s="172"/>
      <c r="B70" s="181">
        <v>15</v>
      </c>
      <c r="C70" s="181" t="s">
        <v>461</v>
      </c>
      <c r="D70" s="185">
        <v>41114</v>
      </c>
      <c r="E70" s="181"/>
      <c r="F70" s="181"/>
    </row>
    <row r="71" spans="1:6" x14ac:dyDescent="0.25">
      <c r="A71" s="172"/>
      <c r="B71" s="181">
        <v>16</v>
      </c>
      <c r="C71" s="181" t="s">
        <v>450</v>
      </c>
      <c r="D71" s="185">
        <v>41099</v>
      </c>
      <c r="E71" s="181"/>
      <c r="F71" s="181"/>
    </row>
    <row r="72" spans="1:6" x14ac:dyDescent="0.25">
      <c r="A72" s="172"/>
      <c r="B72" s="181">
        <v>17</v>
      </c>
      <c r="C72" s="181" t="s">
        <v>451</v>
      </c>
      <c r="D72" s="185">
        <v>41068</v>
      </c>
      <c r="E72" s="181"/>
      <c r="F72" s="181"/>
    </row>
    <row r="73" spans="1:6" x14ac:dyDescent="0.25">
      <c r="A73" s="172"/>
      <c r="B73" s="181">
        <v>18</v>
      </c>
      <c r="C73" s="181" t="s">
        <v>452</v>
      </c>
      <c r="D73" s="185">
        <v>40999</v>
      </c>
      <c r="E73" s="181"/>
      <c r="F73" s="181"/>
    </row>
    <row r="74" spans="1:6" x14ac:dyDescent="0.25">
      <c r="A74" s="172"/>
      <c r="B74" s="181">
        <v>19</v>
      </c>
      <c r="C74" s="181" t="s">
        <v>493</v>
      </c>
      <c r="D74" s="185">
        <v>40954</v>
      </c>
      <c r="E74" s="181"/>
      <c r="F74" s="181"/>
    </row>
    <row r="75" spans="1:6" x14ac:dyDescent="0.25">
      <c r="A75" s="172"/>
      <c r="B75" s="181">
        <v>20</v>
      </c>
      <c r="C75" s="181" t="s">
        <v>492</v>
      </c>
      <c r="D75" s="185">
        <v>40840</v>
      </c>
      <c r="E75" s="181"/>
      <c r="F75" s="181"/>
    </row>
    <row r="76" spans="1:6" x14ac:dyDescent="0.25">
      <c r="A76" s="172"/>
      <c r="B76" s="181">
        <v>21</v>
      </c>
      <c r="C76" s="181" t="s">
        <v>453</v>
      </c>
      <c r="D76" s="185">
        <v>40722</v>
      </c>
      <c r="E76" s="186">
        <v>0.5</v>
      </c>
      <c r="F76" s="181"/>
    </row>
    <row r="77" spans="1:6" x14ac:dyDescent="0.25">
      <c r="A77" s="172"/>
      <c r="B77" s="181">
        <v>22</v>
      </c>
      <c r="C77" s="181" t="s">
        <v>454</v>
      </c>
      <c r="D77" s="185">
        <v>40712</v>
      </c>
      <c r="E77" s="181"/>
      <c r="F77" s="181"/>
    </row>
    <row r="78" spans="1:6" x14ac:dyDescent="0.25">
      <c r="A78" s="172"/>
      <c r="B78" s="181">
        <v>23</v>
      </c>
      <c r="C78" s="181" t="s">
        <v>455</v>
      </c>
      <c r="D78" s="185">
        <v>40592</v>
      </c>
      <c r="E78" s="186">
        <v>0.5</v>
      </c>
      <c r="F78" s="181"/>
    </row>
    <row r="79" spans="1:6" x14ac:dyDescent="0.25">
      <c r="A79" s="172"/>
      <c r="B79" s="181">
        <v>24</v>
      </c>
      <c r="C79" s="181" t="s">
        <v>456</v>
      </c>
      <c r="D79" s="185">
        <v>40591</v>
      </c>
      <c r="E79" s="181"/>
      <c r="F79" s="181"/>
    </row>
    <row r="80" spans="1:6" x14ac:dyDescent="0.25">
      <c r="A80" s="172"/>
      <c r="B80" s="181"/>
      <c r="C80" s="181"/>
      <c r="D80" s="181"/>
      <c r="E80" s="181"/>
      <c r="F80" s="181"/>
    </row>
    <row r="81" spans="1:6" x14ac:dyDescent="0.25">
      <c r="A81" s="172"/>
      <c r="B81" s="181"/>
      <c r="C81" s="181" t="s">
        <v>479</v>
      </c>
      <c r="D81" s="181"/>
      <c r="E81" s="181"/>
      <c r="F81" s="181"/>
    </row>
    <row r="82" spans="1:6" x14ac:dyDescent="0.25">
      <c r="A82" s="172"/>
      <c r="B82" s="181">
        <v>1</v>
      </c>
      <c r="C82" s="181" t="s">
        <v>462</v>
      </c>
      <c r="D82" s="185">
        <v>41159</v>
      </c>
      <c r="E82" s="186">
        <v>0.5</v>
      </c>
      <c r="F82" s="181"/>
    </row>
    <row r="83" spans="1:6" x14ac:dyDescent="0.25">
      <c r="A83" s="172"/>
      <c r="B83" s="181">
        <v>2</v>
      </c>
      <c r="C83" s="181" t="s">
        <v>463</v>
      </c>
      <c r="D83" s="185">
        <v>41075</v>
      </c>
      <c r="E83" s="181"/>
      <c r="F83" s="181"/>
    </row>
    <row r="84" spans="1:6" x14ac:dyDescent="0.25">
      <c r="A84" s="172"/>
      <c r="B84" s="181">
        <v>3</v>
      </c>
      <c r="C84" s="181" t="s">
        <v>464</v>
      </c>
      <c r="D84" s="185">
        <v>41048</v>
      </c>
      <c r="E84" s="181"/>
      <c r="F84" s="181"/>
    </row>
    <row r="85" spans="1:6" x14ac:dyDescent="0.25">
      <c r="A85" s="172"/>
      <c r="B85" s="181">
        <v>4</v>
      </c>
      <c r="C85" s="187" t="s">
        <v>465</v>
      </c>
      <c r="D85" s="185">
        <v>40951</v>
      </c>
      <c r="E85" s="181"/>
      <c r="F85" s="181"/>
    </row>
    <row r="86" spans="1:6" x14ac:dyDescent="0.25">
      <c r="A86" s="172"/>
      <c r="B86" s="181">
        <v>5</v>
      </c>
      <c r="C86" s="187" t="s">
        <v>466</v>
      </c>
      <c r="D86" s="185">
        <v>40934</v>
      </c>
      <c r="E86" s="181"/>
      <c r="F86" s="181"/>
    </row>
    <row r="87" spans="1:6" x14ac:dyDescent="0.25">
      <c r="A87" s="172"/>
      <c r="B87" s="181">
        <v>6</v>
      </c>
      <c r="C87" s="187" t="s">
        <v>475</v>
      </c>
      <c r="D87" s="185">
        <v>40544</v>
      </c>
      <c r="E87" s="181"/>
      <c r="F87" s="181"/>
    </row>
    <row r="88" spans="1:6" x14ac:dyDescent="0.25">
      <c r="A88" s="172"/>
      <c r="B88" s="181">
        <v>7</v>
      </c>
      <c r="C88" s="187" t="s">
        <v>467</v>
      </c>
      <c r="D88" s="185">
        <v>40896</v>
      </c>
      <c r="E88" s="181"/>
      <c r="F88" s="181"/>
    </row>
    <row r="89" spans="1:6" x14ac:dyDescent="0.25">
      <c r="A89" s="172"/>
      <c r="B89" s="181">
        <v>8</v>
      </c>
      <c r="C89" s="187" t="s">
        <v>468</v>
      </c>
      <c r="D89" s="185">
        <v>40854</v>
      </c>
      <c r="E89" s="181"/>
      <c r="F89" s="181"/>
    </row>
    <row r="90" spans="1:6" x14ac:dyDescent="0.25">
      <c r="A90" s="172"/>
      <c r="B90" s="181">
        <v>9</v>
      </c>
      <c r="C90" s="187" t="s">
        <v>469</v>
      </c>
      <c r="D90" s="185">
        <v>40852</v>
      </c>
      <c r="E90" s="186">
        <v>0.5</v>
      </c>
      <c r="F90" s="181"/>
    </row>
    <row r="91" spans="1:6" x14ac:dyDescent="0.25">
      <c r="A91" s="172"/>
      <c r="B91" s="181">
        <v>10</v>
      </c>
      <c r="C91" s="187" t="s">
        <v>470</v>
      </c>
      <c r="D91" s="185">
        <v>40837</v>
      </c>
      <c r="E91" s="181"/>
      <c r="F91" s="181"/>
    </row>
    <row r="92" spans="1:6" x14ac:dyDescent="0.25">
      <c r="A92" s="172"/>
      <c r="B92" s="181">
        <v>11</v>
      </c>
      <c r="C92" s="187" t="s">
        <v>471</v>
      </c>
      <c r="D92" s="185">
        <v>40809</v>
      </c>
      <c r="E92" s="186">
        <v>0.5</v>
      </c>
      <c r="F92" s="181"/>
    </row>
    <row r="93" spans="1:6" x14ac:dyDescent="0.25">
      <c r="A93" s="172"/>
      <c r="B93" s="181">
        <v>12</v>
      </c>
      <c r="C93" s="187" t="s">
        <v>491</v>
      </c>
      <c r="D93" s="185">
        <v>40806</v>
      </c>
      <c r="E93" s="186"/>
      <c r="F93" s="181"/>
    </row>
    <row r="94" spans="1:6" x14ac:dyDescent="0.25">
      <c r="A94" s="172"/>
      <c r="B94" s="181">
        <v>13</v>
      </c>
      <c r="C94" s="187" t="s">
        <v>472</v>
      </c>
      <c r="D94" s="185">
        <v>40687</v>
      </c>
      <c r="E94" s="181"/>
      <c r="F94" s="181"/>
    </row>
    <row r="95" spans="1:6" x14ac:dyDescent="0.25">
      <c r="A95" s="172"/>
      <c r="B95" s="181">
        <v>14</v>
      </c>
      <c r="C95" s="187" t="s">
        <v>474</v>
      </c>
      <c r="D95" s="185">
        <v>40647</v>
      </c>
      <c r="E95" s="181"/>
      <c r="F95" s="181"/>
    </row>
    <row r="96" spans="1:6" x14ac:dyDescent="0.25">
      <c r="A96" s="172"/>
      <c r="B96" s="181">
        <v>15</v>
      </c>
      <c r="C96" s="187" t="s">
        <v>473</v>
      </c>
      <c r="D96" s="185">
        <v>40637</v>
      </c>
      <c r="E96" s="186">
        <v>1</v>
      </c>
      <c r="F96" s="181"/>
    </row>
    <row r="97" spans="1:6" x14ac:dyDescent="0.25">
      <c r="A97" s="172"/>
      <c r="B97" s="172"/>
      <c r="C97" s="172"/>
      <c r="D97" s="172"/>
      <c r="E97" s="172"/>
      <c r="F97" s="172"/>
    </row>
    <row r="98" spans="1:6" x14ac:dyDescent="0.25">
      <c r="A98" s="172"/>
      <c r="B98" s="172"/>
      <c r="C98" s="172"/>
      <c r="D98" s="172"/>
      <c r="E98" s="172"/>
      <c r="F98" s="172"/>
    </row>
    <row r="99" spans="1:6" x14ac:dyDescent="0.25">
      <c r="A99" s="172"/>
      <c r="B99" s="172"/>
      <c r="C99" s="172" t="s">
        <v>480</v>
      </c>
      <c r="D99" s="172"/>
      <c r="E99" s="172"/>
      <c r="F99" s="172"/>
    </row>
    <row r="100" spans="1:6" x14ac:dyDescent="0.25">
      <c r="A100" s="172"/>
      <c r="B100" s="172"/>
      <c r="C100" s="172"/>
      <c r="D100" s="172"/>
      <c r="E100" s="172"/>
      <c r="F100" s="172"/>
    </row>
  </sheetData>
  <mergeCells count="5">
    <mergeCell ref="C1:D1"/>
    <mergeCell ref="C2:D2"/>
    <mergeCell ref="C3:D3"/>
    <mergeCell ref="C12:D12"/>
    <mergeCell ref="C30:D3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график</vt:lpstr>
      <vt:lpstr>памятка пед</vt:lpstr>
      <vt:lpstr>памятка тех</vt:lpstr>
      <vt:lpstr>форма тариф</vt:lpstr>
      <vt:lpstr>шт.расписание</vt:lpstr>
      <vt:lpstr>список детей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blt-cab172</dc:creator>
  <cp:lastModifiedBy>Admin</cp:lastModifiedBy>
  <cp:lastPrinted>2017-09-04T06:37:02Z</cp:lastPrinted>
  <dcterms:created xsi:type="dcterms:W3CDTF">2017-08-17T04:41:05Z</dcterms:created>
  <dcterms:modified xsi:type="dcterms:W3CDTF">2017-09-04T06:39:52Z</dcterms:modified>
</cp:coreProperties>
</file>